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питание учащихся\октябрь\"/>
    </mc:Choice>
  </mc:AlternateContent>
  <xr:revisionPtr revIDLastSave="0" documentId="13_ncr:1_{5368EAC0-38F4-4960-9C52-936EDC2D41C4}" xr6:coauthVersionLast="47" xr6:coauthVersionMax="47" xr10:uidLastSave="{00000000-0000-0000-0000-000000000000}"/>
  <bookViews>
    <workbookView xWindow="-120" yWindow="-120" windowWidth="20730" windowHeight="1131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G62" i="1" s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<sst xmlns="http://schemas.openxmlformats.org/spreadsheetml/2006/main" count="254" uniqueCount="81">
  <si>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</si>
  <si>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</si>
  <si>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</si>
  <si>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</si>
  <si>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</si>
  <si>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</si>
  <si>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</si>
  <si>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</si>
  <si>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</si>
  <si>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</si>
  <si>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</si>
  <si>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</si>
  <si>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</si>
  <si>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</si>
  <si>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</si>
  <si>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</si>
  <si>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</si>
  <si>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</si>
  <si>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</si>
  <si>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</si>
  <si>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</si>
  <si>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</si>
  <si>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</si>
  <si>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</si>
  <si>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</si>
  <si>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</si>
  <si>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</si>
  <si>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</si>
  <si>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</si>
  <si>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</si>
  <si>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</si>
  <si>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</si>
  <si>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</si>
  <si>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</si>
  <si>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</si>
  <si>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"Грецовская основная школа №31"</t>
  </si>
  <si>
    <t>директор</t>
  </si>
  <si>
    <t>Скотникова Е.В.</t>
  </si>
  <si>
    <t>Омлет с зеленым горошком</t>
  </si>
  <si>
    <t>Чай с сахаром</t>
  </si>
  <si>
    <t>Батон иодированный</t>
  </si>
  <si>
    <t>Яблоко (поштучно)</t>
  </si>
  <si>
    <t>53.3</t>
  </si>
  <si>
    <t>сладкое</t>
  </si>
  <si>
    <t>Зефир поштучно</t>
  </si>
  <si>
    <t>Свекла отварная дольками</t>
  </si>
  <si>
    <t>Масло сливочное (порциями)</t>
  </si>
  <si>
    <t>Котлета рыбная "Любительская"</t>
  </si>
  <si>
    <t>Макароны отварные</t>
  </si>
  <si>
    <t>Чай с лимоном</t>
  </si>
  <si>
    <t>Салат из моркови и яблок</t>
  </si>
  <si>
    <t>Каша молочная пшенная с маслом сливочным</t>
  </si>
  <si>
    <t>Кофейный напиток с молоком</t>
  </si>
  <si>
    <t>Батон йодированный</t>
  </si>
  <si>
    <t>Груша</t>
  </si>
  <si>
    <t>Запеканка морковная с творогом</t>
  </si>
  <si>
    <t>Какао с молоком</t>
  </si>
  <si>
    <t>Мандарин</t>
  </si>
  <si>
    <t>Молоко сгущенное с сахаром</t>
  </si>
  <si>
    <t>Салат из свеклы отварной с растительным маслом</t>
  </si>
  <si>
    <t>Биточек куриный припущенный</t>
  </si>
  <si>
    <t>масло сливочное</t>
  </si>
  <si>
    <t>сыр порционный</t>
  </si>
  <si>
    <t>батон йодированный</t>
  </si>
  <si>
    <t>Помидоры свежие</t>
  </si>
  <si>
    <t>Омлет с сыром</t>
  </si>
  <si>
    <t>Батон порционный</t>
  </si>
  <si>
    <t>Яблоко</t>
  </si>
  <si>
    <t>Каша  молочная рисовая с маслом сливочным</t>
  </si>
  <si>
    <t>Масло сливочное порционное</t>
  </si>
  <si>
    <t>Сыр порционный</t>
  </si>
  <si>
    <t>Мандарин (поштучно)</t>
  </si>
  <si>
    <t xml:space="preserve">Запеканка из творога </t>
  </si>
  <si>
    <t>молоко сгущеное с сахаром</t>
  </si>
  <si>
    <t>чай  с молоком и сахаром</t>
  </si>
  <si>
    <t>Яблоко(поштучно)</t>
  </si>
  <si>
    <t>Икра морковная</t>
  </si>
  <si>
    <t>Макароны отварные с сыром</t>
  </si>
  <si>
    <t>Сок фруктовый</t>
  </si>
  <si>
    <t>Котлета куриная припущенная</t>
  </si>
  <si>
    <t>Рагу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</si>
</sst>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;[Red]0.00"/>
    <numFmt numFmtId="165" formatCode="0.0"/>
    <numFmt numFmtId="166" formatCode="#,##0.000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name val="Arial"/>
      <charset val="1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2CC"/>
        <bgColor rgb="FFFFFFFF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10" fillId="2" borderId="2" xfId="0" applyFon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64" fontId="11" fillId="2" borderId="17" xfId="0" applyNumberFormat="1" applyFont="1" applyFill="1" applyBorder="1" applyAlignment="1" applyProtection="1">
      <alignment horizontal="right"/>
      <protection locked="0"/>
    </xf>
    <xf numFmtId="164" fontId="11" fillId="2" borderId="2" xfId="0" applyNumberFormat="1" applyFon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12" fillId="2" borderId="5" xfId="0" applyNumberFormat="1" applyFont="1" applyFill="1" applyBorder="1" applyAlignment="1" applyProtection="1">
      <alignment horizontal="right"/>
      <protection locked="0"/>
    </xf>
    <xf numFmtId="0" fontId="0" fillId="5" borderId="2" xfId="0" applyFill="1" applyBorder="1" applyProtection="1">
      <protection locked="0"/>
    </xf>
    <xf numFmtId="165" fontId="11" fillId="2" borderId="17" xfId="0" applyNumberFormat="1" applyFont="1" applyFill="1" applyBorder="1" applyAlignment="1" applyProtection="1">
      <alignment horizontal="right"/>
      <protection locked="0"/>
    </xf>
    <xf numFmtId="0" fontId="13" fillId="2" borderId="23" xfId="0" applyFont="1" applyFill="1" applyBorder="1" applyAlignment="1" applyProtection="1">
      <alignment horizontal="right"/>
      <protection locked="0"/>
    </xf>
    <xf numFmtId="0" fontId="13" fillId="2" borderId="24" xfId="0" applyFont="1" applyFill="1" applyBorder="1" applyAlignment="1" applyProtection="1">
      <alignment horizontal="right"/>
      <protection locked="0"/>
    </xf>
    <xf numFmtId="0" fontId="0" fillId="5" borderId="3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0" fontId="0" fillId="5" borderId="2" xfId="0" applyFill="1" applyBorder="1"/>
    <xf numFmtId="0" fontId="11" fillId="2" borderId="2" xfId="0" applyFont="1" applyFill="1" applyBorder="1" applyAlignment="1" applyProtection="1">
      <alignment horizontal="center" wrapText="1"/>
      <protection locked="0"/>
    </xf>
    <xf numFmtId="0" fontId="11" fillId="2" borderId="2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14" fillId="2" borderId="2" xfId="0" applyFont="1" applyFill="1" applyBorder="1" applyAlignment="1" applyProtection="1">
      <alignment wrapText="1"/>
      <protection locked="0"/>
    </xf>
    <xf numFmtId="0" fontId="14" fillId="2" borderId="2" xfId="0" applyFont="1" applyFill="1" applyBorder="1" applyAlignment="1">
      <alignment wrapText="1"/>
    </xf>
    <xf numFmtId="0" fontId="13" fillId="2" borderId="2" xfId="0" applyFont="1" applyFill="1" applyBorder="1" applyAlignment="1">
      <alignment vertical="center"/>
    </xf>
    <xf numFmtId="1" fontId="11" fillId="2" borderId="2" xfId="0" applyNumberFormat="1" applyFont="1" applyFill="1" applyBorder="1" applyAlignment="1" applyProtection="1">
      <alignment horizontal="right"/>
      <protection locked="0"/>
    </xf>
    <xf numFmtId="1" fontId="11" fillId="2" borderId="2" xfId="0" applyNumberFormat="1" applyFont="1" applyFill="1" applyBorder="1" applyAlignment="1">
      <alignment horizontal="right"/>
    </xf>
    <xf numFmtId="0" fontId="13" fillId="2" borderId="2" xfId="0" applyFont="1" applyFill="1" applyBorder="1" applyAlignment="1">
      <alignment horizontal="right" vertical="center"/>
    </xf>
    <xf numFmtId="165" fontId="11" fillId="2" borderId="2" xfId="0" applyNumberFormat="1" applyFont="1" applyFill="1" applyBorder="1" applyAlignment="1" applyProtection="1">
      <alignment horizontal="right"/>
      <protection locked="0"/>
    </xf>
    <xf numFmtId="165" fontId="11" fillId="2" borderId="2" xfId="0" applyNumberFormat="1" applyFont="1" applyFill="1" applyBorder="1" applyAlignment="1">
      <alignment horizontal="right"/>
    </xf>
    <xf numFmtId="0" fontId="13" fillId="2" borderId="2" xfId="0" applyFont="1" applyFill="1" applyBorder="1" applyAlignment="1">
      <alignment horizontal="right"/>
    </xf>
    <xf numFmtId="0" fontId="15" fillId="2" borderId="2" xfId="0" applyFont="1" applyFill="1" applyBorder="1" applyAlignment="1">
      <alignment horizontal="right" vertical="center"/>
    </xf>
    <xf numFmtId="0" fontId="0" fillId="6" borderId="2" xfId="0" applyFill="1" applyBorder="1" applyProtection="1">
      <protection locked="0"/>
    </xf>
    <xf numFmtId="0" fontId="0" fillId="5" borderId="1" xfId="0" applyFill="1" applyBorder="1"/>
    <xf numFmtId="0" fontId="0" fillId="6" borderId="3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65" fontId="11" fillId="2" borderId="5" xfId="0" applyNumberFormat="1" applyFont="1" applyFill="1" applyBorder="1" applyAlignment="1" applyProtection="1">
      <alignment horizontal="right"/>
      <protection locked="0"/>
    </xf>
    <xf numFmtId="2" fontId="11" fillId="2" borderId="2" xfId="0" applyNumberFormat="1" applyFont="1" applyFill="1" applyBorder="1" applyAlignment="1" applyProtection="1">
      <alignment horizontal="right"/>
      <protection locked="0"/>
    </xf>
    <xf numFmtId="165" fontId="12" fillId="2" borderId="2" xfId="0" applyNumberFormat="1" applyFont="1" applyFill="1" applyBorder="1" applyAlignment="1" applyProtection="1">
      <alignment horizontal="right"/>
      <protection locked="0"/>
    </xf>
    <xf numFmtId="166" fontId="16" fillId="2" borderId="2" xfId="0" applyNumberFormat="1" applyFont="1" applyFill="1" applyBorder="1" applyAlignment="1" applyProtection="1">
      <alignment horizontal="right"/>
      <protection locked="0"/>
    </xf>
    <xf numFmtId="165" fontId="11" fillId="2" borderId="25" xfId="0" applyNumberFormat="1" applyFont="1" applyFill="1" applyBorder="1" applyAlignment="1" applyProtection="1">
      <alignment horizontal="right"/>
      <protection locked="0"/>
    </xf>
    <xf numFmtId="165" fontId="12" fillId="2" borderId="5" xfId="0" applyNumberFormat="1" applyFont="1" applyFill="1" applyBorder="1" applyAlignment="1" applyProtection="1">
      <alignment horizontal="right"/>
      <protection locked="0"/>
    </xf>
    <xf numFmtId="0" fontId="0" fillId="4" borderId="1" xfId="0" applyFill="1" applyBorder="1" applyProtection="1">
      <protection locked="0"/>
    </xf>
    <xf numFmtId="0" fontId="11" fillId="2" borderId="26" xfId="0" applyFont="1" applyFill="1" applyBorder="1" applyAlignment="1" applyProtection="1">
      <alignment horizontal="right" wrapText="1"/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11" fillId="2" borderId="27" xfId="0" applyFont="1" applyFill="1" applyBorder="1" applyAlignment="1" applyProtection="1">
      <alignment horizontal="center" wrapText="1"/>
      <protection locked="0"/>
    </xf>
    <xf numFmtId="0" fontId="11" fillId="2" borderId="27" xfId="0" applyFont="1" applyFill="1" applyBorder="1" applyAlignment="1" applyProtection="1">
      <alignment horizontal="right" wrapText="1"/>
      <protection locked="0"/>
    </xf>
    <xf numFmtId="0" fontId="0" fillId="4" borderId="3" xfId="0" applyFill="1" applyBorder="1" applyAlignment="1" applyProtection="1">
      <alignment horizontal="right"/>
      <protection locked="0"/>
    </xf>
    <xf numFmtId="0" fontId="0" fillId="4" borderId="20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13" fillId="2" borderId="3" xfId="0" applyFont="1" applyFill="1" applyBorder="1" applyAlignment="1" applyProtection="1">
      <alignment vertical="center"/>
      <protection locked="0"/>
    </xf>
    <xf numFmtId="0" fontId="13" fillId="2" borderId="3" xfId="0" applyFont="1" applyFill="1" applyBorder="1" applyAlignment="1" applyProtection="1">
      <alignment horizontal="right" vertical="center"/>
      <protection locked="0"/>
    </xf>
    <xf numFmtId="0" fontId="13" fillId="2" borderId="28" xfId="0" applyFont="1" applyFill="1" applyBorder="1" applyAlignment="1" applyProtection="1">
      <alignment horizontal="right" vertical="center"/>
      <protection locked="0"/>
    </xf>
    <xf numFmtId="165" fontId="11" fillId="2" borderId="3" xfId="0" applyNumberFormat="1" applyFont="1" applyFill="1" applyBorder="1" applyAlignment="1" applyProtection="1">
      <alignment horizontal="right"/>
      <protection locked="0"/>
    </xf>
    <xf numFmtId="165" fontId="17" fillId="2" borderId="5" xfId="0" applyNumberFormat="1" applyFont="1" applyFill="1" applyBorder="1" applyAlignment="1" applyProtection="1">
      <alignment horizontal="right"/>
      <protection locked="0"/>
    </xf>
    <xf numFmtId="0" fontId="14" fillId="5" borderId="29" xfId="0" applyFont="1" applyFill="1" applyBorder="1" applyAlignment="1" applyProtection="1">
      <alignment wrapText="1"/>
      <protection locked="0"/>
    </xf>
    <xf numFmtId="0" fontId="0" fillId="0" borderId="3" xfId="0" applyBorder="1"/>
    <xf numFmtId="0" fontId="13" fillId="2" borderId="2" xfId="0" applyFont="1" applyFill="1" applyBorder="1" applyAlignment="1" applyProtection="1">
      <alignment vertical="center"/>
      <protection locked="0"/>
    </xf>
    <xf numFmtId="0" fontId="13" fillId="2" borderId="2" xfId="0" applyFont="1" applyFill="1" applyBorder="1" applyAlignment="1" applyProtection="1">
      <alignment horizontal="right" vertical="center"/>
      <protection locked="0"/>
    </xf>
    <xf numFmtId="0" fontId="0" fillId="7" borderId="3" xfId="0" applyFill="1" applyBorder="1"/>
    <xf numFmtId="0" fontId="13" fillId="2" borderId="2" xfId="0" applyFont="1" applyFill="1" applyBorder="1" applyAlignment="1" applyProtection="1">
      <alignment horizontal="right"/>
      <protection locked="0"/>
    </xf>
    <xf numFmtId="165" fontId="11" fillId="2" borderId="30" xfId="0" applyNumberFormat="1" applyFont="1" applyFill="1" applyBorder="1" applyAlignment="1" applyProtection="1">
      <alignment horizontal="right"/>
      <protection locked="0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7" borderId="3" xfId="0" applyFill="1" applyBorder="1" applyAlignment="1">
      <alignment horizontal="center"/>
    </xf>
    <xf numFmtId="0" fontId="0" fillId="8" borderId="1" xfId="0" applyFill="1" applyBorder="1" applyProtection="1">
      <protection locked="0"/>
    </xf>
    <xf numFmtId="0" fontId="0" fillId="8" borderId="4" xfId="0" applyFill="1" applyBorder="1" applyProtection="1">
      <protection locked="0"/>
    </xf>
    <xf numFmtId="0" fontId="0" fillId="8" borderId="2" xfId="0" applyFill="1" applyBorder="1" applyProtection="1">
      <protection locked="0"/>
    </xf>
    <xf numFmtId="0" fontId="0" fillId="8" borderId="1" xfId="0" applyFill="1" applyBorder="1" applyAlignment="1" applyProtection="1">
      <alignment horizontal="center"/>
      <protection locked="0"/>
    </xf>
    <xf numFmtId="0" fontId="0" fillId="8" borderId="4" xfId="0" applyFill="1" applyBorder="1" applyAlignment="1" applyProtection="1">
      <alignment horizontal="center"/>
      <protection locked="0"/>
    </xf>
    <xf numFmtId="0" fontId="0" fillId="8" borderId="2" xfId="0" applyFill="1" applyBorder="1" applyAlignment="1" applyProtection="1">
      <alignment horizontal="center"/>
      <protection locked="0"/>
    </xf>
    <xf numFmtId="0" fontId="0" fillId="8" borderId="1" xfId="0" applyFill="1" applyBorder="1" applyAlignment="1" applyProtection="1">
      <alignment wrapText="1"/>
      <protection locked="0"/>
    </xf>
    <xf numFmtId="1" fontId="0" fillId="8" borderId="1" xfId="0" applyNumberFormat="1" applyFill="1" applyBorder="1" applyProtection="1">
      <protection locked="0"/>
    </xf>
    <xf numFmtId="0" fontId="0" fillId="8" borderId="4" xfId="0" applyFill="1" applyBorder="1" applyAlignment="1" applyProtection="1">
      <alignment horizontal="left" wrapText="1"/>
      <protection locked="0"/>
    </xf>
    <xf numFmtId="1" fontId="0" fillId="8" borderId="4" xfId="0" applyNumberFormat="1" applyFill="1" applyBorder="1" applyProtection="1">
      <protection locked="0"/>
    </xf>
    <xf numFmtId="0" fontId="0" fillId="8" borderId="4" xfId="0" applyFill="1" applyBorder="1" applyAlignment="1" applyProtection="1">
      <alignment wrapText="1"/>
      <protection locked="0"/>
    </xf>
    <xf numFmtId="0" fontId="0" fillId="8" borderId="2" xfId="0" applyFill="1" applyBorder="1" applyAlignment="1" applyProtection="1">
      <alignment wrapText="1"/>
      <protection locked="0"/>
    </xf>
    <xf numFmtId="1" fontId="0" fillId="8" borderId="2" xfId="0" applyNumberFormat="1" applyFill="1" applyBorder="1" applyProtection="1">
      <protection locked="0"/>
    </xf>
    <xf numFmtId="165" fontId="0" fillId="8" borderId="1" xfId="0" applyNumberFormat="1" applyFill="1" applyBorder="1" applyAlignment="1" applyProtection="1">
      <alignment horizontal="right"/>
      <protection locked="0"/>
    </xf>
    <xf numFmtId="165" fontId="0" fillId="8" borderId="15" xfId="0" applyNumberFormat="1" applyFill="1" applyBorder="1" applyAlignment="1" applyProtection="1">
      <alignment horizontal="right"/>
      <protection locked="0"/>
    </xf>
    <xf numFmtId="1" fontId="0" fillId="8" borderId="4" xfId="0" applyNumberFormat="1" applyFill="1" applyBorder="1" applyAlignment="1" applyProtection="1">
      <alignment horizontal="right"/>
      <protection locked="0"/>
    </xf>
    <xf numFmtId="165" fontId="0" fillId="8" borderId="4" xfId="0" applyNumberFormat="1" applyFill="1" applyBorder="1" applyAlignment="1" applyProtection="1">
      <alignment horizontal="right"/>
      <protection locked="0"/>
    </xf>
    <xf numFmtId="1" fontId="0" fillId="8" borderId="31" xfId="0" applyNumberFormat="1" applyFill="1" applyBorder="1" applyAlignment="1" applyProtection="1">
      <alignment horizontal="right"/>
      <protection locked="0"/>
    </xf>
    <xf numFmtId="165" fontId="0" fillId="8" borderId="31" xfId="0" applyNumberFormat="1" applyFill="1" applyBorder="1" applyAlignment="1" applyProtection="1">
      <alignment horizontal="right"/>
      <protection locked="0"/>
    </xf>
    <xf numFmtId="165" fontId="0" fillId="8" borderId="2" xfId="0" applyNumberFormat="1" applyFill="1" applyBorder="1" applyAlignment="1" applyProtection="1">
      <alignment horizontal="right"/>
      <protection locked="0"/>
    </xf>
    <xf numFmtId="165" fontId="0" fillId="8" borderId="17" xfId="0" applyNumberFormat="1" applyFill="1" applyBorder="1" applyAlignment="1" applyProtection="1">
      <alignment horizontal="right"/>
      <protection locked="0"/>
    </xf>
    <xf numFmtId="1" fontId="0" fillId="8" borderId="2" xfId="0" applyNumberFormat="1" applyFill="1" applyBorder="1" applyAlignment="1" applyProtection="1">
      <alignment horizontal="right" vertical="center"/>
      <protection locked="0"/>
    </xf>
    <xf numFmtId="0" fontId="0" fillId="8" borderId="5" xfId="0" applyFill="1" applyBorder="1" applyProtection="1">
      <protection locked="0"/>
    </xf>
    <xf numFmtId="0" fontId="0" fillId="8" borderId="5" xfId="0" applyFill="1" applyBorder="1" applyAlignment="1" applyProtection="1">
      <alignment wrapText="1"/>
      <protection locked="0"/>
    </xf>
    <xf numFmtId="1" fontId="0" fillId="8" borderId="5" xfId="0" applyNumberFormat="1" applyFill="1" applyBorder="1" applyProtection="1">
      <protection locked="0"/>
    </xf>
    <xf numFmtId="165" fontId="0" fillId="8" borderId="1" xfId="0" applyNumberFormat="1" applyFill="1" applyBorder="1" applyProtection="1">
      <protection locked="0"/>
    </xf>
    <xf numFmtId="165" fontId="0" fillId="8" borderId="15" xfId="0" applyNumberFormat="1" applyFill="1" applyBorder="1" applyProtection="1">
      <protection locked="0"/>
    </xf>
    <xf numFmtId="165" fontId="0" fillId="8" borderId="4" xfId="0" applyNumberFormat="1" applyFill="1" applyBorder="1" applyProtection="1">
      <protection locked="0"/>
    </xf>
    <xf numFmtId="165" fontId="0" fillId="8" borderId="31" xfId="0" applyNumberFormat="1" applyFill="1" applyBorder="1" applyProtection="1">
      <protection locked="0"/>
    </xf>
    <xf numFmtId="2" fontId="0" fillId="8" borderId="2" xfId="0" applyNumberFormat="1" applyFill="1" applyBorder="1" applyProtection="1">
      <protection locked="0"/>
    </xf>
    <xf numFmtId="165" fontId="0" fillId="8" borderId="2" xfId="0" applyNumberFormat="1" applyFill="1" applyBorder="1" applyProtection="1">
      <protection locked="0"/>
    </xf>
    <xf numFmtId="1" fontId="0" fillId="8" borderId="17" xfId="0" applyNumberFormat="1" applyFill="1" applyBorder="1" applyProtection="1">
      <protection locked="0"/>
    </xf>
    <xf numFmtId="165" fontId="0" fillId="8" borderId="17" xfId="0" applyNumberFormat="1" applyFill="1" applyBorder="1" applyProtection="1">
      <protection locked="0"/>
    </xf>
    <xf numFmtId="165" fontId="0" fillId="8" borderId="5" xfId="0" applyNumberFormat="1" applyFill="1" applyBorder="1" applyProtection="1">
      <protection locked="0"/>
    </xf>
    <xf numFmtId="165" fontId="0" fillId="8" borderId="32" xfId="0" applyNumberFormat="1" applyFill="1" applyBorder="1" applyProtection="1">
      <protection locked="0"/>
    </xf>
    <xf numFmtId="0" fontId="0" fillId="8" borderId="5" xfId="0" applyFill="1" applyBorder="1" applyAlignment="1" applyProtection="1">
      <alignment horizontal="center"/>
      <protection locked="0"/>
    </xf>
    <xf numFmtId="2" fontId="0" fillId="8" borderId="4" xfId="0" applyNumberFormat="1" applyFill="1" applyBorder="1" applyAlignment="1" applyProtection="1">
      <alignment horizontal="right"/>
      <protection locked="0"/>
    </xf>
    <xf numFmtId="2" fontId="0" fillId="8" borderId="31" xfId="0" applyNumberFormat="1" applyFill="1" applyBorder="1" applyAlignment="1" applyProtection="1">
      <alignment horizontal="right"/>
      <protection locked="0"/>
    </xf>
    <xf numFmtId="1" fontId="0" fillId="8" borderId="1" xfId="0" applyNumberFormat="1" applyFill="1" applyBorder="1" applyAlignment="1" applyProtection="1">
      <alignment horizontal="right"/>
      <protection locked="0"/>
    </xf>
    <xf numFmtId="1" fontId="0" fillId="8" borderId="2" xfId="0" applyNumberFormat="1" applyFill="1" applyBorder="1" applyAlignment="1" applyProtection="1">
      <alignment horizontal="right"/>
      <protection locked="0"/>
    </xf>
    <xf numFmtId="165" fontId="0" fillId="8" borderId="2" xfId="0" applyNumberFormat="1" applyFill="1" applyBorder="1" applyAlignment="1" applyProtection="1">
      <alignment horizontal="righ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J177" sqref="J177:J18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 x14ac:dyDescent="0.2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2">
        <v>44939</v>
      </c>
      <c r="I3" s="51"/>
      <c r="J3" s="51"/>
      <c r="K3" s="51"/>
    </row>
    <row r="4" spans="1:11" ht="13.5" thickBot="1" x14ac:dyDescent="0.25">
      <c r="C4" s="2"/>
      <c r="D4" s="4"/>
    </row>
    <row r="5" spans="1:11" ht="34.5" thickBot="1" x14ac:dyDescent="0.25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54" t="s">
        <v>38</v>
      </c>
      <c r="F6" s="55">
        <v>185</v>
      </c>
      <c r="G6" s="57">
        <v>11.94</v>
      </c>
      <c r="H6" s="57">
        <v>13.11</v>
      </c>
      <c r="I6" s="57">
        <v>5.89</v>
      </c>
      <c r="J6" s="56">
        <v>189.4</v>
      </c>
      <c r="K6" s="53">
        <v>269</v>
      </c>
    </row>
    <row r="7" spans="1:11" ht="15" x14ac:dyDescent="0.25">
      <c r="A7" s="24"/>
      <c r="B7" s="16"/>
      <c r="C7" s="11"/>
      <c r="D7" s="7" t="s">
        <v>22</v>
      </c>
      <c r="E7" s="58" t="s">
        <v>39</v>
      </c>
      <c r="F7" s="59">
        <v>200</v>
      </c>
      <c r="G7" s="57">
        <v>0.19</v>
      </c>
      <c r="H7" s="57">
        <v>0.04</v>
      </c>
      <c r="I7" s="57">
        <v>6.42</v>
      </c>
      <c r="J7" s="60">
        <v>26.8</v>
      </c>
      <c r="K7" s="6">
        <v>457</v>
      </c>
    </row>
    <row r="8" spans="1:11" ht="15.75" thickBot="1" x14ac:dyDescent="0.3">
      <c r="A8" s="24"/>
      <c r="B8" s="16"/>
      <c r="C8" s="11"/>
      <c r="D8" s="7" t="s">
        <v>31</v>
      </c>
      <c r="E8" s="58" t="s">
        <v>40</v>
      </c>
      <c r="F8" s="59">
        <v>40</v>
      </c>
      <c r="G8" s="57">
        <v>3.2</v>
      </c>
      <c r="H8" s="57">
        <v>0.4</v>
      </c>
      <c r="I8" s="57">
        <v>19.600000000000001</v>
      </c>
      <c r="J8" s="56">
        <v>95</v>
      </c>
      <c r="K8" s="6">
        <v>111</v>
      </c>
    </row>
    <row r="9" spans="1:11" ht="15.75" thickBot="1" x14ac:dyDescent="0.3">
      <c r="A9" s="24"/>
      <c r="B9" s="16"/>
      <c r="C9" s="11"/>
      <c r="D9" s="61" t="s">
        <v>24</v>
      </c>
      <c r="E9" s="58" t="s">
        <v>41</v>
      </c>
      <c r="F9" s="59">
        <v>100</v>
      </c>
      <c r="G9" s="63">
        <v>0.5</v>
      </c>
      <c r="H9" s="64">
        <v>0.5</v>
      </c>
      <c r="I9" s="64">
        <v>11.8</v>
      </c>
      <c r="J9" s="62" t="s">
        <v>42</v>
      </c>
      <c r="K9" s="6">
        <v>112</v>
      </c>
    </row>
    <row r="10" spans="1:11" ht="15.75" thickBot="1" x14ac:dyDescent="0.3">
      <c r="A10" s="24"/>
      <c r="B10" s="16"/>
      <c r="C10" s="11"/>
      <c r="D10" s="65" t="s">
        <v>43</v>
      </c>
      <c r="E10" s="67" t="s">
        <v>44</v>
      </c>
      <c r="F10" s="68">
        <v>35</v>
      </c>
      <c r="G10" s="57">
        <v>0.3</v>
      </c>
      <c r="H10" s="57">
        <v>0</v>
      </c>
      <c r="I10" s="57">
        <v>27.9</v>
      </c>
      <c r="J10" s="56">
        <v>113.2</v>
      </c>
      <c r="K10" s="66"/>
    </row>
    <row r="11" spans="1:11" ht="15" x14ac:dyDescent="0.25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</row>
    <row r="12" spans="1:11" ht="15" x14ac:dyDescent="0.2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560</v>
      </c>
      <c r="G13" s="20">
        <f t="shared" ref="G13:J13" si="0">SUM(G6:G12)</f>
        <v>16.13</v>
      </c>
      <c r="H13" s="20">
        <f t="shared" si="0"/>
        <v>14.049999999999999</v>
      </c>
      <c r="I13" s="20">
        <f t="shared" si="0"/>
        <v>71.61</v>
      </c>
      <c r="J13" s="20">
        <f t="shared" si="0"/>
        <v>424.40000000000003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</row>
    <row r="15" spans="1:11" ht="15" x14ac:dyDescent="0.25">
      <c r="A15" s="24"/>
      <c r="B15" s="16"/>
      <c r="C15" s="11"/>
      <c r="D15" s="7" t="s">
        <v>27</v>
      </c>
      <c r="E15" s="40"/>
      <c r="F15" s="41"/>
      <c r="G15" s="41"/>
      <c r="H15" s="41"/>
      <c r="I15" s="41"/>
      <c r="J15" s="41"/>
      <c r="K15" s="42"/>
    </row>
    <row r="16" spans="1:11" ht="15" x14ac:dyDescent="0.25">
      <c r="A16" s="24"/>
      <c r="B16" s="16"/>
      <c r="C16" s="11"/>
      <c r="D16" s="7" t="s">
        <v>28</v>
      </c>
      <c r="E16" s="40"/>
      <c r="F16" s="41"/>
      <c r="G16" s="41"/>
      <c r="H16" s="41"/>
      <c r="I16" s="41"/>
      <c r="J16" s="41"/>
      <c r="K16" s="42"/>
    </row>
    <row r="17" spans="1:11" ht="15" x14ac:dyDescent="0.25">
      <c r="A17" s="24"/>
      <c r="B17" s="16"/>
      <c r="C17" s="11"/>
      <c r="D17" s="7" t="s">
        <v>29</v>
      </c>
      <c r="E17" s="40"/>
      <c r="F17" s="41"/>
      <c r="G17" s="41"/>
      <c r="H17" s="41"/>
      <c r="I17" s="41"/>
      <c r="J17" s="41"/>
      <c r="K17" s="42"/>
    </row>
    <row r="18" spans="1:11" ht="15" x14ac:dyDescent="0.25">
      <c r="A18" s="24"/>
      <c r="B18" s="16"/>
      <c r="C18" s="11"/>
      <c r="D18" s="7" t="s">
        <v>30</v>
      </c>
      <c r="E18" s="40"/>
      <c r="F18" s="41"/>
      <c r="G18" s="41"/>
      <c r="H18" s="41"/>
      <c r="I18" s="41"/>
      <c r="J18" s="41"/>
      <c r="K18" s="42"/>
    </row>
    <row r="19" spans="1:11" ht="15" x14ac:dyDescent="0.25">
      <c r="A19" s="24"/>
      <c r="B19" s="16"/>
      <c r="C19" s="11"/>
      <c r="D19" s="7" t="s">
        <v>31</v>
      </c>
      <c r="E19" s="40"/>
      <c r="F19" s="41"/>
      <c r="G19" s="41"/>
      <c r="H19" s="41"/>
      <c r="I19" s="41"/>
      <c r="J19" s="41"/>
      <c r="K19" s="42"/>
    </row>
    <row r="20" spans="1:11" ht="15" x14ac:dyDescent="0.25">
      <c r="A20" s="24"/>
      <c r="B20" s="16"/>
      <c r="C20" s="11"/>
      <c r="D20" s="7" t="s">
        <v>32</v>
      </c>
      <c r="E20" s="40"/>
      <c r="F20" s="41"/>
      <c r="G20" s="41"/>
      <c r="H20" s="41"/>
      <c r="I20" s="41"/>
      <c r="J20" s="41"/>
      <c r="K20" s="42"/>
    </row>
    <row r="21" spans="1:11" ht="15" x14ac:dyDescent="0.2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5" x14ac:dyDescent="0.2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5" t="s">
        <v>4</v>
      </c>
      <c r="D24" s="46"/>
      <c r="E24" s="32"/>
      <c r="F24" s="33">
        <f>F13+F23</f>
        <v>560</v>
      </c>
      <c r="G24" s="33">
        <f t="shared" ref="G24:J24" si="2">G13+G23</f>
        <v>16.13</v>
      </c>
      <c r="H24" s="33">
        <f t="shared" si="2"/>
        <v>14.049999999999999</v>
      </c>
      <c r="I24" s="33">
        <f t="shared" si="2"/>
        <v>71.61</v>
      </c>
      <c r="J24" s="33">
        <f t="shared" si="2"/>
        <v>424.40000000000003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61" t="s">
        <v>26</v>
      </c>
      <c r="E25" s="74" t="s">
        <v>45</v>
      </c>
      <c r="F25" s="77">
        <v>60</v>
      </c>
      <c r="G25" s="80">
        <v>0.9</v>
      </c>
      <c r="H25" s="80">
        <v>0.12</v>
      </c>
      <c r="I25" s="80">
        <v>5.2</v>
      </c>
      <c r="J25" s="80">
        <v>25.2</v>
      </c>
      <c r="K25" s="70">
        <v>26</v>
      </c>
    </row>
    <row r="26" spans="1:11" ht="15" x14ac:dyDescent="0.25">
      <c r="A26" s="15"/>
      <c r="B26" s="16"/>
      <c r="C26" s="11"/>
      <c r="D26" s="61" t="s">
        <v>26</v>
      </c>
      <c r="E26" s="75" t="s">
        <v>46</v>
      </c>
      <c r="F26" s="78">
        <v>10</v>
      </c>
      <c r="G26" s="81">
        <v>0.1</v>
      </c>
      <c r="H26" s="81">
        <v>7.3</v>
      </c>
      <c r="I26" s="81">
        <v>0.1</v>
      </c>
      <c r="J26" s="81">
        <v>66.099999999999994</v>
      </c>
      <c r="K26" s="71">
        <v>79</v>
      </c>
    </row>
    <row r="27" spans="1:11" ht="15" x14ac:dyDescent="0.25">
      <c r="A27" s="15"/>
      <c r="B27" s="16"/>
      <c r="C27" s="11"/>
      <c r="D27" s="69" t="s">
        <v>21</v>
      </c>
      <c r="E27" s="74" t="s">
        <v>47</v>
      </c>
      <c r="F27" s="77">
        <v>90</v>
      </c>
      <c r="G27" s="80">
        <v>5.7</v>
      </c>
      <c r="H27" s="80">
        <v>5.2</v>
      </c>
      <c r="I27" s="80">
        <v>35</v>
      </c>
      <c r="J27" s="80">
        <v>99.8</v>
      </c>
      <c r="K27" s="70">
        <v>308</v>
      </c>
    </row>
    <row r="28" spans="1:11" ht="15" x14ac:dyDescent="0.25">
      <c r="A28" s="15"/>
      <c r="B28" s="16"/>
      <c r="C28" s="11"/>
      <c r="D28" s="69" t="s">
        <v>21</v>
      </c>
      <c r="E28" s="74" t="s">
        <v>48</v>
      </c>
      <c r="F28" s="77">
        <v>160</v>
      </c>
      <c r="G28" s="80">
        <v>5.67</v>
      </c>
      <c r="H28" s="80">
        <v>5.2</v>
      </c>
      <c r="I28" s="77">
        <v>34.99</v>
      </c>
      <c r="J28" s="80">
        <v>209.9</v>
      </c>
      <c r="K28" s="70">
        <v>256</v>
      </c>
    </row>
    <row r="29" spans="1:11" ht="15" x14ac:dyDescent="0.25">
      <c r="A29" s="15"/>
      <c r="B29" s="16"/>
      <c r="C29" s="11"/>
      <c r="D29" s="69" t="s">
        <v>22</v>
      </c>
      <c r="E29" s="76" t="s">
        <v>49</v>
      </c>
      <c r="F29" s="79">
        <v>207</v>
      </c>
      <c r="G29" s="82">
        <v>0.3</v>
      </c>
      <c r="H29" s="82">
        <v>0.1</v>
      </c>
      <c r="I29" s="82">
        <v>9.5</v>
      </c>
      <c r="J29" s="77">
        <v>40</v>
      </c>
      <c r="K29" s="72">
        <v>459</v>
      </c>
    </row>
    <row r="30" spans="1:11" ht="15" x14ac:dyDescent="0.25">
      <c r="A30" s="15"/>
      <c r="B30" s="16"/>
      <c r="C30" s="11"/>
      <c r="D30" s="69" t="s">
        <v>23</v>
      </c>
      <c r="E30" s="58" t="s">
        <v>40</v>
      </c>
      <c r="F30" s="59">
        <v>30</v>
      </c>
      <c r="G30" s="83">
        <v>2.8</v>
      </c>
      <c r="H30" s="83">
        <v>0.35</v>
      </c>
      <c r="I30" s="83">
        <v>17.149999999999999</v>
      </c>
      <c r="J30" s="77">
        <v>83.06</v>
      </c>
      <c r="K30" s="73">
        <v>111</v>
      </c>
    </row>
    <row r="31" spans="1:11" ht="15" x14ac:dyDescent="0.25">
      <c r="A31" s="15"/>
      <c r="B31" s="16"/>
      <c r="C31" s="11"/>
      <c r="D31" s="69" t="s">
        <v>43</v>
      </c>
      <c r="E31" s="58" t="s">
        <v>44</v>
      </c>
      <c r="F31" s="59">
        <v>50</v>
      </c>
      <c r="G31" s="57">
        <v>0.4</v>
      </c>
      <c r="H31" s="57">
        <v>0.1</v>
      </c>
      <c r="I31" s="57">
        <v>39.9</v>
      </c>
      <c r="J31" s="57">
        <v>161.69999999999999</v>
      </c>
      <c r="K31" s="73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607</v>
      </c>
      <c r="G32" s="20">
        <f t="shared" ref="G32" si="3">SUM(G25:G31)</f>
        <v>15.870000000000003</v>
      </c>
      <c r="H32" s="20">
        <f t="shared" ref="H32" si="4">SUM(H25:H31)</f>
        <v>18.370000000000005</v>
      </c>
      <c r="I32" s="20">
        <f t="shared" ref="I32" si="5">SUM(I25:I31)</f>
        <v>141.84</v>
      </c>
      <c r="J32" s="20">
        <f t="shared" ref="J32" si="6">SUM(J25:J31)</f>
        <v>685.76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</row>
    <row r="34" spans="1:11" ht="15" x14ac:dyDescent="0.25">
      <c r="A34" s="15"/>
      <c r="B34" s="16"/>
      <c r="C34" s="11"/>
      <c r="D34" s="7" t="s">
        <v>27</v>
      </c>
      <c r="E34" s="40"/>
      <c r="F34" s="41"/>
      <c r="G34" s="41"/>
      <c r="H34" s="41"/>
      <c r="I34" s="41"/>
      <c r="J34" s="41"/>
      <c r="K34" s="42"/>
    </row>
    <row r="35" spans="1:11" ht="15" x14ac:dyDescent="0.25">
      <c r="A35" s="15"/>
      <c r="B35" s="16"/>
      <c r="C35" s="11"/>
      <c r="D35" s="7" t="s">
        <v>28</v>
      </c>
      <c r="E35" s="40"/>
      <c r="F35" s="41"/>
      <c r="G35" s="41"/>
      <c r="H35" s="41"/>
      <c r="I35" s="41"/>
      <c r="J35" s="41"/>
      <c r="K35" s="42"/>
    </row>
    <row r="36" spans="1:11" ht="15" x14ac:dyDescent="0.25">
      <c r="A36" s="15"/>
      <c r="B36" s="16"/>
      <c r="C36" s="11"/>
      <c r="D36" s="7" t="s">
        <v>29</v>
      </c>
      <c r="E36" s="40"/>
      <c r="F36" s="41"/>
      <c r="G36" s="41"/>
      <c r="H36" s="41"/>
      <c r="I36" s="41"/>
      <c r="J36" s="41"/>
      <c r="K36" s="42"/>
    </row>
    <row r="37" spans="1:11" ht="15" x14ac:dyDescent="0.25">
      <c r="A37" s="15"/>
      <c r="B37" s="16"/>
      <c r="C37" s="11"/>
      <c r="D37" s="7" t="s">
        <v>30</v>
      </c>
      <c r="E37" s="40"/>
      <c r="F37" s="41"/>
      <c r="G37" s="41"/>
      <c r="H37" s="41"/>
      <c r="I37" s="41"/>
      <c r="J37" s="41"/>
      <c r="K37" s="42"/>
    </row>
    <row r="38" spans="1:11" ht="15" x14ac:dyDescent="0.25">
      <c r="A38" s="15"/>
      <c r="B38" s="16"/>
      <c r="C38" s="11"/>
      <c r="D38" s="7" t="s">
        <v>31</v>
      </c>
      <c r="E38" s="40"/>
      <c r="F38" s="41"/>
      <c r="G38" s="41"/>
      <c r="H38" s="41"/>
      <c r="I38" s="41"/>
      <c r="J38" s="41"/>
      <c r="K38" s="42"/>
    </row>
    <row r="39" spans="1:11" ht="15" x14ac:dyDescent="0.25">
      <c r="A39" s="15"/>
      <c r="B39" s="16"/>
      <c r="C39" s="11"/>
      <c r="D39" s="7" t="s">
        <v>32</v>
      </c>
      <c r="E39" s="40"/>
      <c r="F39" s="41"/>
      <c r="G39" s="41"/>
      <c r="H39" s="41"/>
      <c r="I39" s="41"/>
      <c r="J39" s="41"/>
      <c r="K39" s="42"/>
    </row>
    <row r="40" spans="1:11" ht="15" x14ac:dyDescent="0.2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5" x14ac:dyDescent="0.2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5" t="s">
        <v>4</v>
      </c>
      <c r="D43" s="46"/>
      <c r="E43" s="32"/>
      <c r="F43" s="33">
        <f>F32+F42</f>
        <v>607</v>
      </c>
      <c r="G43" s="33">
        <f t="shared" ref="G43" si="11">G32+G42</f>
        <v>15.870000000000003</v>
      </c>
      <c r="H43" s="33">
        <f t="shared" ref="H43" si="12">H32+H42</f>
        <v>18.370000000000005</v>
      </c>
      <c r="I43" s="33">
        <f t="shared" ref="I43" si="13">I32+I42</f>
        <v>141.84</v>
      </c>
      <c r="J43" s="33">
        <f t="shared" ref="J43" si="14">J32+J42</f>
        <v>685.76</v>
      </c>
      <c r="K43" s="33"/>
    </row>
    <row r="44" spans="1:11" ht="15.75" thickBot="1" x14ac:dyDescent="0.3">
      <c r="A44" s="21">
        <v>1</v>
      </c>
      <c r="B44" s="22">
        <v>3</v>
      </c>
      <c r="C44" s="23" t="s">
        <v>20</v>
      </c>
      <c r="D44" s="84" t="s">
        <v>26</v>
      </c>
      <c r="E44" s="87" t="s">
        <v>50</v>
      </c>
      <c r="F44" s="55">
        <v>70</v>
      </c>
      <c r="G44" s="88">
        <v>0.63</v>
      </c>
      <c r="H44" s="88">
        <v>7.14</v>
      </c>
      <c r="I44" s="77">
        <v>5.04</v>
      </c>
      <c r="J44" s="92">
        <v>86.7</v>
      </c>
      <c r="K44" s="94">
        <v>22</v>
      </c>
    </row>
    <row r="45" spans="1:11" ht="15" x14ac:dyDescent="0.25">
      <c r="A45" s="24"/>
      <c r="B45" s="16"/>
      <c r="C45" s="11"/>
      <c r="D45" s="85" t="s">
        <v>21</v>
      </c>
      <c r="E45" s="74" t="s">
        <v>51</v>
      </c>
      <c r="F45" s="55">
        <v>200</v>
      </c>
      <c r="G45" s="89">
        <v>8.66</v>
      </c>
      <c r="H45" s="89">
        <v>7.86</v>
      </c>
      <c r="I45" s="89">
        <v>37.22</v>
      </c>
      <c r="J45" s="80">
        <v>254.2</v>
      </c>
      <c r="K45" s="95">
        <v>233</v>
      </c>
    </row>
    <row r="46" spans="1:11" ht="15" x14ac:dyDescent="0.25">
      <c r="A46" s="24"/>
      <c r="B46" s="16"/>
      <c r="C46" s="11"/>
      <c r="D46" s="69" t="s">
        <v>22</v>
      </c>
      <c r="E46" s="74" t="s">
        <v>52</v>
      </c>
      <c r="F46" s="59">
        <v>200</v>
      </c>
      <c r="G46" s="80">
        <v>1.4</v>
      </c>
      <c r="H46" s="80">
        <v>1.2</v>
      </c>
      <c r="I46" s="80">
        <v>11.4</v>
      </c>
      <c r="J46" s="77">
        <v>63</v>
      </c>
      <c r="K46" s="95">
        <v>464</v>
      </c>
    </row>
    <row r="47" spans="1:11" ht="15" x14ac:dyDescent="0.25">
      <c r="A47" s="24"/>
      <c r="B47" s="16"/>
      <c r="C47" s="11"/>
      <c r="D47" s="69" t="s">
        <v>23</v>
      </c>
      <c r="E47" s="58" t="s">
        <v>53</v>
      </c>
      <c r="F47" s="59">
        <v>30</v>
      </c>
      <c r="G47" s="90">
        <v>2.4</v>
      </c>
      <c r="H47" s="90">
        <v>0.3</v>
      </c>
      <c r="I47" s="90">
        <v>14.7</v>
      </c>
      <c r="J47" s="93">
        <v>71.2</v>
      </c>
      <c r="K47" s="96">
        <v>111</v>
      </c>
    </row>
    <row r="48" spans="1:11" ht="15.75" thickBot="1" x14ac:dyDescent="0.3">
      <c r="A48" s="24"/>
      <c r="B48" s="16"/>
      <c r="C48" s="11"/>
      <c r="D48" s="86" t="s">
        <v>24</v>
      </c>
      <c r="E48" s="67" t="s">
        <v>54</v>
      </c>
      <c r="F48" s="68">
        <v>100</v>
      </c>
      <c r="G48" s="91">
        <v>0.4</v>
      </c>
      <c r="H48" s="91">
        <v>0.3</v>
      </c>
      <c r="I48" s="91">
        <v>10.3</v>
      </c>
      <c r="J48" s="68">
        <v>47</v>
      </c>
      <c r="K48" s="97">
        <v>82</v>
      </c>
    </row>
    <row r="49" spans="1:11" ht="15" x14ac:dyDescent="0.25">
      <c r="A49" s="24"/>
      <c r="B49" s="16"/>
      <c r="C49" s="11"/>
      <c r="D49" s="6"/>
      <c r="E49" s="40"/>
      <c r="F49" s="41"/>
      <c r="G49" s="41"/>
      <c r="H49" s="41"/>
      <c r="I49" s="41"/>
      <c r="J49" s="41"/>
      <c r="K49" s="42"/>
    </row>
    <row r="50" spans="1:11" ht="15" x14ac:dyDescent="0.2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600</v>
      </c>
      <c r="G51" s="20">
        <f t="shared" ref="G51" si="15">SUM(G44:G50)</f>
        <v>13.490000000000002</v>
      </c>
      <c r="H51" s="20">
        <f t="shared" ref="H51" si="16">SUM(H44:H50)</f>
        <v>16.8</v>
      </c>
      <c r="I51" s="20">
        <f t="shared" ref="I51" si="17">SUM(I44:I50)</f>
        <v>78.66</v>
      </c>
      <c r="J51" s="20">
        <f t="shared" ref="J51" si="18">SUM(J44:J50)</f>
        <v>522.09999999999991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</row>
    <row r="53" spans="1:11" ht="15" x14ac:dyDescent="0.25">
      <c r="A53" s="24"/>
      <c r="B53" s="16"/>
      <c r="C53" s="11"/>
      <c r="D53" s="7" t="s">
        <v>27</v>
      </c>
      <c r="E53" s="40"/>
      <c r="F53" s="41"/>
      <c r="G53" s="41"/>
      <c r="H53" s="41"/>
      <c r="I53" s="41"/>
      <c r="J53" s="41"/>
      <c r="K53" s="42"/>
    </row>
    <row r="54" spans="1:11" ht="15" x14ac:dyDescent="0.25">
      <c r="A54" s="24"/>
      <c r="B54" s="16"/>
      <c r="C54" s="11"/>
      <c r="D54" s="7" t="s">
        <v>28</v>
      </c>
      <c r="E54" s="40"/>
      <c r="F54" s="41"/>
      <c r="G54" s="41"/>
      <c r="H54" s="41"/>
      <c r="I54" s="41"/>
      <c r="J54" s="41"/>
      <c r="K54" s="42"/>
    </row>
    <row r="55" spans="1:11" ht="15" x14ac:dyDescent="0.25">
      <c r="A55" s="24"/>
      <c r="B55" s="16"/>
      <c r="C55" s="11"/>
      <c r="D55" s="7" t="s">
        <v>29</v>
      </c>
      <c r="E55" s="40"/>
      <c r="F55" s="41"/>
      <c r="G55" s="41"/>
      <c r="H55" s="41"/>
      <c r="I55" s="41"/>
      <c r="J55" s="41"/>
      <c r="K55" s="42"/>
    </row>
    <row r="56" spans="1:11" ht="15" x14ac:dyDescent="0.25">
      <c r="A56" s="24"/>
      <c r="B56" s="16"/>
      <c r="C56" s="11"/>
      <c r="D56" s="7" t="s">
        <v>30</v>
      </c>
      <c r="E56" s="40"/>
      <c r="F56" s="41"/>
      <c r="G56" s="41"/>
      <c r="H56" s="41"/>
      <c r="I56" s="41"/>
      <c r="J56" s="41"/>
      <c r="K56" s="42"/>
    </row>
    <row r="57" spans="1:11" ht="15" x14ac:dyDescent="0.25">
      <c r="A57" s="24"/>
      <c r="B57" s="16"/>
      <c r="C57" s="11"/>
      <c r="D57" s="7" t="s">
        <v>31</v>
      </c>
      <c r="E57" s="40"/>
      <c r="F57" s="41"/>
      <c r="G57" s="41"/>
      <c r="H57" s="41"/>
      <c r="I57" s="41"/>
      <c r="J57" s="41"/>
      <c r="K57" s="42"/>
    </row>
    <row r="58" spans="1:11" ht="15" x14ac:dyDescent="0.25">
      <c r="A58" s="24"/>
      <c r="B58" s="16"/>
      <c r="C58" s="11"/>
      <c r="D58" s="7" t="s">
        <v>32</v>
      </c>
      <c r="E58" s="40"/>
      <c r="F58" s="41"/>
      <c r="G58" s="41"/>
      <c r="H58" s="41"/>
      <c r="I58" s="41"/>
      <c r="J58" s="41"/>
      <c r="K58" s="42"/>
    </row>
    <row r="59" spans="1:11" ht="15" x14ac:dyDescent="0.2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5" x14ac:dyDescent="0.2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5" t="s">
        <v>4</v>
      </c>
      <c r="D62" s="46"/>
      <c r="E62" s="32"/>
      <c r="F62" s="33">
        <f>F51+F61</f>
        <v>600</v>
      </c>
      <c r="G62" s="33">
        <f t="shared" ref="G62" si="23">G51+G61</f>
        <v>13.490000000000002</v>
      </c>
      <c r="H62" s="33">
        <f t="shared" ref="H62" si="24">H51+H61</f>
        <v>16.8</v>
      </c>
      <c r="I62" s="33">
        <f t="shared" ref="I62" si="25">I51+I61</f>
        <v>78.66</v>
      </c>
      <c r="J62" s="33">
        <f t="shared" ref="J62" si="26">J51+J61</f>
        <v>522.09999999999991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85" t="s">
        <v>21</v>
      </c>
      <c r="E63" s="74" t="s">
        <v>55</v>
      </c>
      <c r="F63" s="55">
        <v>150</v>
      </c>
      <c r="G63" s="80">
        <v>15.6</v>
      </c>
      <c r="H63" s="80">
        <v>9.1999999999999993</v>
      </c>
      <c r="I63" s="80">
        <v>26.2</v>
      </c>
      <c r="J63" s="80">
        <v>249.6</v>
      </c>
      <c r="K63" s="99">
        <v>280</v>
      </c>
    </row>
    <row r="64" spans="1:11" ht="15" x14ac:dyDescent="0.25">
      <c r="A64" s="24"/>
      <c r="B64" s="16"/>
      <c r="C64" s="11"/>
      <c r="D64" s="69" t="s">
        <v>22</v>
      </c>
      <c r="E64" s="74" t="s">
        <v>56</v>
      </c>
      <c r="F64" s="59">
        <v>200</v>
      </c>
      <c r="G64" s="80">
        <v>3.6</v>
      </c>
      <c r="H64" s="80">
        <v>3.6</v>
      </c>
      <c r="I64" s="80">
        <v>25</v>
      </c>
      <c r="J64" s="77">
        <v>94</v>
      </c>
      <c r="K64" s="99">
        <v>462</v>
      </c>
    </row>
    <row r="65" spans="1:11" ht="15.75" thickBot="1" x14ac:dyDescent="0.3">
      <c r="A65" s="24"/>
      <c r="B65" s="16"/>
      <c r="C65" s="11"/>
      <c r="D65" s="86" t="s">
        <v>24</v>
      </c>
      <c r="E65" s="67" t="s">
        <v>57</v>
      </c>
      <c r="F65" s="68">
        <v>100</v>
      </c>
      <c r="G65" s="80">
        <v>0.8</v>
      </c>
      <c r="H65" s="80">
        <v>0.2</v>
      </c>
      <c r="I65" s="80">
        <v>7.5</v>
      </c>
      <c r="J65" s="68">
        <v>38</v>
      </c>
      <c r="K65" s="100">
        <v>112</v>
      </c>
    </row>
    <row r="66" spans="1:11" ht="15.75" thickBot="1" x14ac:dyDescent="0.3">
      <c r="A66" s="24"/>
      <c r="B66" s="16"/>
      <c r="C66" s="11"/>
      <c r="D66" s="84" t="s">
        <v>43</v>
      </c>
      <c r="E66" s="103" t="s">
        <v>58</v>
      </c>
      <c r="F66" s="104">
        <v>20</v>
      </c>
      <c r="G66" s="104">
        <v>1.4</v>
      </c>
      <c r="H66" s="104">
        <v>1.7</v>
      </c>
      <c r="I66" s="105">
        <v>11.1</v>
      </c>
      <c r="J66" s="106">
        <v>65.5</v>
      </c>
      <c r="K66" s="101"/>
    </row>
    <row r="67" spans="1:11" ht="15" x14ac:dyDescent="0.25">
      <c r="A67" s="24"/>
      <c r="B67" s="16"/>
      <c r="C67" s="11"/>
      <c r="D67" s="69" t="s">
        <v>23</v>
      </c>
      <c r="E67" s="58" t="s">
        <v>53</v>
      </c>
      <c r="F67" s="59">
        <v>30</v>
      </c>
      <c r="G67" s="90">
        <v>2.4</v>
      </c>
      <c r="H67" s="90">
        <v>0.3</v>
      </c>
      <c r="I67" s="90">
        <v>14.7</v>
      </c>
      <c r="J67" s="107">
        <v>55.7</v>
      </c>
      <c r="K67" s="102">
        <v>111</v>
      </c>
    </row>
    <row r="68" spans="1:11" ht="15" x14ac:dyDescent="0.25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5" x14ac:dyDescent="0.2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500</v>
      </c>
      <c r="G70" s="20">
        <f t="shared" ref="G70" si="27">SUM(G63:G69)</f>
        <v>23.799999999999997</v>
      </c>
      <c r="H70" s="20">
        <f t="shared" ref="H70" si="28">SUM(H63:H69)</f>
        <v>14.999999999999998</v>
      </c>
      <c r="I70" s="20">
        <f t="shared" ref="I70" si="29">SUM(I63:I69)</f>
        <v>84.5</v>
      </c>
      <c r="J70" s="20">
        <f t="shared" ref="J70" si="30">SUM(J63:J69)</f>
        <v>502.8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</row>
    <row r="72" spans="1:11" ht="15" x14ac:dyDescent="0.25">
      <c r="A72" s="24"/>
      <c r="B72" s="16"/>
      <c r="C72" s="11"/>
      <c r="D72" s="7" t="s">
        <v>27</v>
      </c>
      <c r="E72" s="40"/>
      <c r="F72" s="41"/>
      <c r="G72" s="41"/>
      <c r="H72" s="41"/>
      <c r="I72" s="41"/>
      <c r="J72" s="41"/>
      <c r="K72" s="42"/>
    </row>
    <row r="73" spans="1:11" ht="15" x14ac:dyDescent="0.25">
      <c r="A73" s="24"/>
      <c r="B73" s="16"/>
      <c r="C73" s="11"/>
      <c r="D73" s="7" t="s">
        <v>28</v>
      </c>
      <c r="E73" s="40"/>
      <c r="F73" s="41"/>
      <c r="G73" s="41"/>
      <c r="H73" s="41"/>
      <c r="I73" s="41"/>
      <c r="J73" s="41"/>
      <c r="K73" s="42"/>
    </row>
    <row r="74" spans="1:11" ht="15" x14ac:dyDescent="0.25">
      <c r="A74" s="24"/>
      <c r="B74" s="16"/>
      <c r="C74" s="11"/>
      <c r="D74" s="7" t="s">
        <v>29</v>
      </c>
      <c r="E74" s="40"/>
      <c r="F74" s="41"/>
      <c r="G74" s="41"/>
      <c r="H74" s="41"/>
      <c r="I74" s="41"/>
      <c r="J74" s="41"/>
      <c r="K74" s="42"/>
    </row>
    <row r="75" spans="1:11" ht="15" x14ac:dyDescent="0.25">
      <c r="A75" s="24"/>
      <c r="B75" s="16"/>
      <c r="C75" s="11"/>
      <c r="D75" s="7" t="s">
        <v>30</v>
      </c>
      <c r="E75" s="40"/>
      <c r="F75" s="41"/>
      <c r="G75" s="41"/>
      <c r="H75" s="41"/>
      <c r="I75" s="41"/>
      <c r="J75" s="41"/>
      <c r="K75" s="42"/>
    </row>
    <row r="76" spans="1:11" ht="15" x14ac:dyDescent="0.25">
      <c r="A76" s="24"/>
      <c r="B76" s="16"/>
      <c r="C76" s="11"/>
      <c r="D76" s="7" t="s">
        <v>31</v>
      </c>
      <c r="E76" s="40"/>
      <c r="F76" s="41"/>
      <c r="G76" s="41"/>
      <c r="H76" s="41"/>
      <c r="I76" s="41"/>
      <c r="J76" s="41"/>
      <c r="K76" s="42"/>
    </row>
    <row r="77" spans="1:11" ht="15" x14ac:dyDescent="0.25">
      <c r="A77" s="24"/>
      <c r="B77" s="16"/>
      <c r="C77" s="11"/>
      <c r="D77" s="7" t="s">
        <v>32</v>
      </c>
      <c r="E77" s="40"/>
      <c r="F77" s="41"/>
      <c r="G77" s="41"/>
      <c r="H77" s="41"/>
      <c r="I77" s="41"/>
      <c r="J77" s="41"/>
      <c r="K77" s="42"/>
    </row>
    <row r="78" spans="1:11" ht="15" x14ac:dyDescent="0.2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 x14ac:dyDescent="0.2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5" t="s">
        <v>4</v>
      </c>
      <c r="D81" s="46"/>
      <c r="E81" s="32"/>
      <c r="F81" s="33">
        <f>F70+F80</f>
        <v>500</v>
      </c>
      <c r="G81" s="33">
        <f t="shared" ref="G81" si="35">G70+G80</f>
        <v>23.799999999999997</v>
      </c>
      <c r="H81" s="33">
        <f t="shared" ref="H81" si="36">H70+H80</f>
        <v>14.999999999999998</v>
      </c>
      <c r="I81" s="33">
        <f t="shared" ref="I81" si="37">I70+I80</f>
        <v>84.5</v>
      </c>
      <c r="J81" s="33">
        <f t="shared" ref="J81" si="38">J70+J80</f>
        <v>502.8</v>
      </c>
      <c r="K81" s="33"/>
    </row>
    <row r="82" spans="1:11" ht="15.75" thickBot="1" x14ac:dyDescent="0.3">
      <c r="A82" s="21">
        <v>1</v>
      </c>
      <c r="B82" s="22">
        <v>5</v>
      </c>
      <c r="C82" s="23" t="s">
        <v>20</v>
      </c>
      <c r="D82" s="108" t="s">
        <v>26</v>
      </c>
      <c r="E82" s="74" t="s">
        <v>59</v>
      </c>
      <c r="F82" s="77">
        <v>60</v>
      </c>
      <c r="G82" s="80">
        <v>0.8</v>
      </c>
      <c r="H82" s="80">
        <v>2.7</v>
      </c>
      <c r="I82" s="80">
        <v>4.5999999999999996</v>
      </c>
      <c r="J82" s="62">
        <v>45.7</v>
      </c>
      <c r="K82" s="98">
        <v>26</v>
      </c>
    </row>
    <row r="83" spans="1:11" ht="15.75" thickBot="1" x14ac:dyDescent="0.3">
      <c r="A83" s="24"/>
      <c r="B83" s="16"/>
      <c r="C83" s="11"/>
      <c r="D83" s="85" t="s">
        <v>21</v>
      </c>
      <c r="E83" s="74" t="s">
        <v>48</v>
      </c>
      <c r="F83" s="77">
        <v>150</v>
      </c>
      <c r="G83" s="80">
        <v>5.3</v>
      </c>
      <c r="H83" s="80">
        <v>4.9000000000000004</v>
      </c>
      <c r="I83" s="80">
        <v>32.799999999999997</v>
      </c>
      <c r="J83" s="62">
        <v>196.8</v>
      </c>
      <c r="K83" s="98">
        <v>256</v>
      </c>
    </row>
    <row r="84" spans="1:11" ht="15" x14ac:dyDescent="0.25">
      <c r="A84" s="24"/>
      <c r="B84" s="16"/>
      <c r="C84" s="11"/>
      <c r="D84" s="85" t="s">
        <v>21</v>
      </c>
      <c r="E84" s="74" t="s">
        <v>60</v>
      </c>
      <c r="F84" s="77">
        <v>90</v>
      </c>
      <c r="G84" s="80">
        <v>17.2</v>
      </c>
      <c r="H84" s="80">
        <v>3.9</v>
      </c>
      <c r="I84" s="77">
        <v>12</v>
      </c>
      <c r="J84" s="62">
        <v>151.80000000000001</v>
      </c>
      <c r="K84" s="98">
        <v>372</v>
      </c>
    </row>
    <row r="85" spans="1:11" ht="15" x14ac:dyDescent="0.25">
      <c r="A85" s="24"/>
      <c r="B85" s="16"/>
      <c r="C85" s="11"/>
      <c r="D85" s="69" t="s">
        <v>26</v>
      </c>
      <c r="E85" s="74" t="s">
        <v>61</v>
      </c>
      <c r="F85" s="77">
        <v>15</v>
      </c>
      <c r="G85" s="80">
        <v>0.2</v>
      </c>
      <c r="H85" s="80">
        <v>14.5</v>
      </c>
      <c r="I85" s="80">
        <v>0.3</v>
      </c>
      <c r="J85" s="62">
        <v>132.19999999999999</v>
      </c>
      <c r="K85" s="116"/>
    </row>
    <row r="86" spans="1:11" ht="15" x14ac:dyDescent="0.25">
      <c r="A86" s="24"/>
      <c r="B86" s="16"/>
      <c r="C86" s="11"/>
      <c r="D86" s="69" t="s">
        <v>26</v>
      </c>
      <c r="E86" s="74" t="s">
        <v>62</v>
      </c>
      <c r="F86" s="77">
        <v>20</v>
      </c>
      <c r="G86" s="89">
        <v>4.6399999999999997</v>
      </c>
      <c r="H86" s="80">
        <v>26.8</v>
      </c>
      <c r="I86" s="80"/>
      <c r="J86" s="114">
        <v>71.599999999999994</v>
      </c>
      <c r="K86" s="116">
        <v>75</v>
      </c>
    </row>
    <row r="87" spans="1:11" ht="15" x14ac:dyDescent="0.25">
      <c r="A87" s="24"/>
      <c r="B87" s="16"/>
      <c r="C87" s="11"/>
      <c r="D87" s="69" t="s">
        <v>22</v>
      </c>
      <c r="E87" s="110" t="s">
        <v>49</v>
      </c>
      <c r="F87" s="111">
        <v>207</v>
      </c>
      <c r="G87" s="113">
        <v>0.2</v>
      </c>
      <c r="H87" s="113">
        <v>0.1</v>
      </c>
      <c r="I87" s="113">
        <v>6.6</v>
      </c>
      <c r="J87" s="77">
        <v>27.9</v>
      </c>
      <c r="K87" s="115">
        <v>459</v>
      </c>
    </row>
    <row r="88" spans="1:11" ht="15.75" thickBot="1" x14ac:dyDescent="0.3">
      <c r="A88" s="24"/>
      <c r="B88" s="16"/>
      <c r="C88" s="11"/>
      <c r="D88" s="109" t="s">
        <v>23</v>
      </c>
      <c r="E88" s="112" t="s">
        <v>63</v>
      </c>
      <c r="F88" s="112">
        <v>40</v>
      </c>
      <c r="G88" s="112">
        <v>3.2</v>
      </c>
      <c r="H88" s="112">
        <v>0.4</v>
      </c>
      <c r="I88" s="112">
        <v>19.600000000000001</v>
      </c>
      <c r="J88" s="112">
        <v>71.2</v>
      </c>
      <c r="K88" s="117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582</v>
      </c>
      <c r="G89" s="20">
        <f t="shared" ref="G89" si="39">SUM(G82:G88)</f>
        <v>31.539999999999996</v>
      </c>
      <c r="H89" s="20">
        <f t="shared" ref="H89" si="40">SUM(H82:H88)</f>
        <v>53.3</v>
      </c>
      <c r="I89" s="20">
        <f t="shared" ref="I89" si="41">SUM(I82:I88)</f>
        <v>75.900000000000006</v>
      </c>
      <c r="J89" s="20">
        <f t="shared" ref="J89" si="42">SUM(J82:J88)</f>
        <v>697.2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</row>
    <row r="91" spans="1:11" ht="15" x14ac:dyDescent="0.25">
      <c r="A91" s="24"/>
      <c r="B91" s="16"/>
      <c r="C91" s="11"/>
      <c r="D91" s="7" t="s">
        <v>27</v>
      </c>
      <c r="E91" s="40"/>
      <c r="F91" s="41"/>
      <c r="G91" s="41"/>
      <c r="H91" s="41"/>
      <c r="I91" s="41"/>
      <c r="J91" s="41"/>
      <c r="K91" s="42"/>
    </row>
    <row r="92" spans="1:11" ht="15" x14ac:dyDescent="0.25">
      <c r="A92" s="24"/>
      <c r="B92" s="16"/>
      <c r="C92" s="11"/>
      <c r="D92" s="7" t="s">
        <v>28</v>
      </c>
      <c r="E92" s="40"/>
      <c r="F92" s="41"/>
      <c r="G92" s="41"/>
      <c r="H92" s="41"/>
      <c r="I92" s="41"/>
      <c r="J92" s="41"/>
      <c r="K92" s="42"/>
    </row>
    <row r="93" spans="1:11" ht="15" x14ac:dyDescent="0.25">
      <c r="A93" s="24"/>
      <c r="B93" s="16"/>
      <c r="C93" s="11"/>
      <c r="D93" s="7" t="s">
        <v>29</v>
      </c>
      <c r="E93" s="40"/>
      <c r="F93" s="41"/>
      <c r="G93" s="41"/>
      <c r="H93" s="41"/>
      <c r="I93" s="41"/>
      <c r="J93" s="41"/>
      <c r="K93" s="42"/>
    </row>
    <row r="94" spans="1:11" ht="15" x14ac:dyDescent="0.25">
      <c r="A94" s="24"/>
      <c r="B94" s="16"/>
      <c r="C94" s="11"/>
      <c r="D94" s="7" t="s">
        <v>30</v>
      </c>
      <c r="E94" s="40"/>
      <c r="F94" s="41"/>
      <c r="G94" s="41"/>
      <c r="H94" s="41"/>
      <c r="I94" s="41"/>
      <c r="J94" s="41"/>
      <c r="K94" s="42"/>
    </row>
    <row r="95" spans="1:11" ht="15" x14ac:dyDescent="0.25">
      <c r="A95" s="24"/>
      <c r="B95" s="16"/>
      <c r="C95" s="11"/>
      <c r="D95" s="7" t="s">
        <v>31</v>
      </c>
      <c r="E95" s="40"/>
      <c r="F95" s="41"/>
      <c r="G95" s="41"/>
      <c r="H95" s="41"/>
      <c r="I95" s="41"/>
      <c r="J95" s="41"/>
      <c r="K95" s="42"/>
    </row>
    <row r="96" spans="1:11" ht="15" x14ac:dyDescent="0.25">
      <c r="A96" s="24"/>
      <c r="B96" s="16"/>
      <c r="C96" s="11"/>
      <c r="D96" s="7" t="s">
        <v>32</v>
      </c>
      <c r="E96" s="40"/>
      <c r="F96" s="41"/>
      <c r="G96" s="41"/>
      <c r="H96" s="41"/>
      <c r="I96" s="41"/>
      <c r="J96" s="41"/>
      <c r="K96" s="42"/>
    </row>
    <row r="97" spans="1:11" ht="15" x14ac:dyDescent="0.2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 x14ac:dyDescent="0.2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5" t="s">
        <v>4</v>
      </c>
      <c r="D100" s="46"/>
      <c r="E100" s="32"/>
      <c r="F100" s="33">
        <f>F89+F99</f>
        <v>582</v>
      </c>
      <c r="G100" s="33">
        <f t="shared" ref="G100" si="47">G89+G99</f>
        <v>31.539999999999996</v>
      </c>
      <c r="H100" s="33">
        <f t="shared" ref="H100" si="48">H89+H99</f>
        <v>53.3</v>
      </c>
      <c r="I100" s="33">
        <f t="shared" ref="I100" si="49">I89+I99</f>
        <v>75.900000000000006</v>
      </c>
      <c r="J100" s="33">
        <f t="shared" ref="J100" si="50">J89+J99</f>
        <v>697.2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26</v>
      </c>
      <c r="E101" s="124" t="s">
        <v>64</v>
      </c>
      <c r="F101" s="125">
        <v>60</v>
      </c>
      <c r="G101" s="131">
        <v>0.7</v>
      </c>
      <c r="H101" s="131">
        <v>0.1</v>
      </c>
      <c r="I101" s="132">
        <v>2.2999999999999998</v>
      </c>
      <c r="J101" s="131">
        <v>12.8</v>
      </c>
      <c r="K101" s="121">
        <v>148</v>
      </c>
    </row>
    <row r="102" spans="1:11" ht="15" x14ac:dyDescent="0.25">
      <c r="A102" s="24"/>
      <c r="B102" s="16"/>
      <c r="C102" s="11"/>
      <c r="D102" s="8" t="s">
        <v>21</v>
      </c>
      <c r="E102" s="126" t="s">
        <v>65</v>
      </c>
      <c r="F102" s="127">
        <v>150</v>
      </c>
      <c r="G102" s="133">
        <v>19</v>
      </c>
      <c r="H102" s="134">
        <v>25.3</v>
      </c>
      <c r="I102" s="135">
        <v>3</v>
      </c>
      <c r="J102" s="134">
        <v>315.8</v>
      </c>
      <c r="K102" s="122">
        <v>275</v>
      </c>
    </row>
    <row r="103" spans="1:11" ht="15" x14ac:dyDescent="0.25">
      <c r="A103" s="24"/>
      <c r="B103" s="16"/>
      <c r="C103" s="11"/>
      <c r="D103" s="8" t="s">
        <v>22</v>
      </c>
      <c r="E103" s="128" t="s">
        <v>39</v>
      </c>
      <c r="F103" s="127">
        <v>200</v>
      </c>
      <c r="G103" s="134">
        <v>0.2</v>
      </c>
      <c r="H103" s="133"/>
      <c r="I103" s="136">
        <v>6.4</v>
      </c>
      <c r="J103" s="134">
        <v>26.8</v>
      </c>
      <c r="K103" s="122">
        <v>457</v>
      </c>
    </row>
    <row r="104" spans="1:11" ht="15" x14ac:dyDescent="0.25">
      <c r="A104" s="24"/>
      <c r="B104" s="16"/>
      <c r="C104" s="11"/>
      <c r="D104" s="8" t="s">
        <v>23</v>
      </c>
      <c r="E104" s="129" t="s">
        <v>66</v>
      </c>
      <c r="F104" s="130">
        <v>30</v>
      </c>
      <c r="G104" s="137">
        <v>2.2999999999999998</v>
      </c>
      <c r="H104" s="137">
        <v>0.9</v>
      </c>
      <c r="I104" s="138">
        <v>15.4</v>
      </c>
      <c r="J104" s="137">
        <v>78.5</v>
      </c>
      <c r="K104" s="123"/>
    </row>
    <row r="105" spans="1:11" ht="15" x14ac:dyDescent="0.25">
      <c r="A105" s="24"/>
      <c r="B105" s="16"/>
      <c r="C105" s="11"/>
      <c r="D105" s="7" t="s">
        <v>24</v>
      </c>
      <c r="E105" s="129" t="s">
        <v>67</v>
      </c>
      <c r="F105" s="130">
        <v>120</v>
      </c>
      <c r="G105" s="137">
        <v>5.0999999999999996</v>
      </c>
      <c r="H105" s="137">
        <v>4.5999999999999996</v>
      </c>
      <c r="I105" s="138">
        <v>0.3</v>
      </c>
      <c r="J105" s="139">
        <v>63</v>
      </c>
      <c r="K105" s="123">
        <v>82</v>
      </c>
    </row>
    <row r="106" spans="1:11" ht="15" x14ac:dyDescent="0.25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</row>
    <row r="107" spans="1:11" ht="15" x14ac:dyDescent="0.2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560</v>
      </c>
      <c r="G108" s="20">
        <f t="shared" ref="G108:J108" si="51">SUM(G101:G107)</f>
        <v>27.299999999999997</v>
      </c>
      <c r="H108" s="20">
        <f t="shared" si="51"/>
        <v>30.9</v>
      </c>
      <c r="I108" s="20">
        <f t="shared" si="51"/>
        <v>27.400000000000002</v>
      </c>
      <c r="J108" s="20">
        <f t="shared" si="51"/>
        <v>496.90000000000003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</row>
    <row r="110" spans="1:11" ht="15" x14ac:dyDescent="0.25">
      <c r="A110" s="24"/>
      <c r="B110" s="16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</row>
    <row r="111" spans="1:11" ht="15" x14ac:dyDescent="0.25">
      <c r="A111" s="24"/>
      <c r="B111" s="16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</row>
    <row r="112" spans="1:11" ht="15" x14ac:dyDescent="0.25">
      <c r="A112" s="24"/>
      <c r="B112" s="16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</row>
    <row r="113" spans="1:11" ht="15" x14ac:dyDescent="0.25">
      <c r="A113" s="24"/>
      <c r="B113" s="16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</row>
    <row r="114" spans="1:11" ht="15" x14ac:dyDescent="0.25">
      <c r="A114" s="24"/>
      <c r="B114" s="16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</row>
    <row r="115" spans="1:11" ht="15" x14ac:dyDescent="0.25">
      <c r="A115" s="24"/>
      <c r="B115" s="16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</row>
    <row r="116" spans="1:11" ht="15" x14ac:dyDescent="0.2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 x14ac:dyDescent="0.2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5" t="s">
        <v>4</v>
      </c>
      <c r="D119" s="46"/>
      <c r="E119" s="32"/>
      <c r="F119" s="33">
        <f>F108+F118</f>
        <v>560</v>
      </c>
      <c r="G119" s="33">
        <f t="shared" ref="G119" si="53">G108+G118</f>
        <v>27.299999999999997</v>
      </c>
      <c r="H119" s="33">
        <f t="shared" ref="H119" si="54">H108+H118</f>
        <v>30.9</v>
      </c>
      <c r="I119" s="33">
        <f t="shared" ref="I119" si="55">I108+I118</f>
        <v>27.400000000000002</v>
      </c>
      <c r="J119" s="33">
        <f t="shared" ref="J119" si="56">J108+J118</f>
        <v>496.90000000000003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124" t="s">
        <v>68</v>
      </c>
      <c r="F120" s="125">
        <v>200</v>
      </c>
      <c r="G120" s="143">
        <v>5.3</v>
      </c>
      <c r="H120" s="143">
        <v>5.4</v>
      </c>
      <c r="I120" s="144">
        <v>28.7</v>
      </c>
      <c r="J120" s="143">
        <v>184.5</v>
      </c>
      <c r="K120" s="121">
        <v>234</v>
      </c>
    </row>
    <row r="121" spans="1:11" ht="15" x14ac:dyDescent="0.25">
      <c r="A121" s="15"/>
      <c r="B121" s="16"/>
      <c r="C121" s="11"/>
      <c r="D121" s="8" t="s">
        <v>26</v>
      </c>
      <c r="E121" s="128" t="s">
        <v>69</v>
      </c>
      <c r="F121" s="127">
        <v>20</v>
      </c>
      <c r="G121" s="145">
        <v>0.2</v>
      </c>
      <c r="H121" s="145">
        <v>14.5</v>
      </c>
      <c r="I121" s="146">
        <v>0.3</v>
      </c>
      <c r="J121" s="145">
        <v>132.19999999999999</v>
      </c>
      <c r="K121" s="122">
        <v>79</v>
      </c>
    </row>
    <row r="122" spans="1:11" ht="15" x14ac:dyDescent="0.25">
      <c r="A122" s="15"/>
      <c r="B122" s="16"/>
      <c r="C122" s="11"/>
      <c r="D122" s="7" t="s">
        <v>26</v>
      </c>
      <c r="E122" s="129" t="s">
        <v>70</v>
      </c>
      <c r="F122" s="130">
        <v>30</v>
      </c>
      <c r="G122" s="147">
        <v>4.6399999999999997</v>
      </c>
      <c r="H122" s="148">
        <v>5.9</v>
      </c>
      <c r="I122" s="149"/>
      <c r="J122" s="148">
        <v>71.599999999999994</v>
      </c>
      <c r="K122" s="123">
        <v>75</v>
      </c>
    </row>
    <row r="123" spans="1:11" ht="15" x14ac:dyDescent="0.25">
      <c r="A123" s="15"/>
      <c r="B123" s="16"/>
      <c r="C123" s="11"/>
      <c r="D123" s="7" t="s">
        <v>23</v>
      </c>
      <c r="E123" s="129" t="s">
        <v>53</v>
      </c>
      <c r="F123" s="130">
        <v>40</v>
      </c>
      <c r="G123" s="148">
        <v>3.2</v>
      </c>
      <c r="H123" s="148">
        <v>0.4</v>
      </c>
      <c r="I123" s="150">
        <v>19.600000000000001</v>
      </c>
      <c r="J123" s="130">
        <v>95</v>
      </c>
      <c r="K123" s="123">
        <v>64</v>
      </c>
    </row>
    <row r="124" spans="1:11" ht="15" x14ac:dyDescent="0.25">
      <c r="A124" s="15"/>
      <c r="B124" s="16"/>
      <c r="C124" s="11"/>
      <c r="D124" s="120" t="s">
        <v>22</v>
      </c>
      <c r="E124" s="129" t="s">
        <v>52</v>
      </c>
      <c r="F124" s="130">
        <v>200</v>
      </c>
      <c r="G124" s="148">
        <v>3.9</v>
      </c>
      <c r="H124" s="148">
        <v>2.9</v>
      </c>
      <c r="I124" s="150">
        <v>11.2</v>
      </c>
      <c r="J124" s="130">
        <v>86</v>
      </c>
      <c r="K124" s="123">
        <v>464</v>
      </c>
    </row>
    <row r="125" spans="1:11" ht="15" x14ac:dyDescent="0.25">
      <c r="A125" s="15"/>
      <c r="B125" s="16"/>
      <c r="C125" s="11"/>
      <c r="D125" s="140" t="s">
        <v>24</v>
      </c>
      <c r="E125" s="141" t="s">
        <v>71</v>
      </c>
      <c r="F125" s="142">
        <v>100</v>
      </c>
      <c r="G125" s="151">
        <v>0.8</v>
      </c>
      <c r="H125" s="151">
        <v>0.2</v>
      </c>
      <c r="I125" s="152">
        <v>7.5</v>
      </c>
      <c r="J125" s="142">
        <v>38</v>
      </c>
      <c r="K125" s="153">
        <v>112</v>
      </c>
    </row>
    <row r="126" spans="1:11" ht="15" x14ac:dyDescent="0.25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590</v>
      </c>
      <c r="G127" s="20">
        <f t="shared" ref="G127:J127" si="57">SUM(G120:G126)</f>
        <v>18.04</v>
      </c>
      <c r="H127" s="20">
        <f t="shared" si="57"/>
        <v>29.299999999999994</v>
      </c>
      <c r="I127" s="20">
        <f t="shared" si="57"/>
        <v>67.3</v>
      </c>
      <c r="J127" s="20">
        <f t="shared" si="57"/>
        <v>607.29999999999995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</row>
    <row r="129" spans="1:11" ht="15" x14ac:dyDescent="0.25">
      <c r="A129" s="15"/>
      <c r="B129" s="16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</row>
    <row r="130" spans="1:11" ht="15" x14ac:dyDescent="0.25">
      <c r="A130" s="15"/>
      <c r="B130" s="16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</row>
    <row r="131" spans="1:11" ht="15" x14ac:dyDescent="0.25">
      <c r="A131" s="15"/>
      <c r="B131" s="16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</row>
    <row r="132" spans="1:11" ht="15" x14ac:dyDescent="0.25">
      <c r="A132" s="15"/>
      <c r="B132" s="16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</row>
    <row r="133" spans="1:11" ht="15" x14ac:dyDescent="0.25">
      <c r="A133" s="15"/>
      <c r="B133" s="16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</row>
    <row r="134" spans="1:11" ht="15" x14ac:dyDescent="0.25">
      <c r="A134" s="15"/>
      <c r="B134" s="16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</row>
    <row r="135" spans="1:11" ht="15" x14ac:dyDescent="0.2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 x14ac:dyDescent="0.2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5" t="s">
        <v>4</v>
      </c>
      <c r="D138" s="46"/>
      <c r="E138" s="32"/>
      <c r="F138" s="33">
        <f>F127+F137</f>
        <v>590</v>
      </c>
      <c r="G138" s="33">
        <f t="shared" ref="G138" si="59">G127+G137</f>
        <v>18.04</v>
      </c>
      <c r="H138" s="33">
        <f t="shared" ref="H138" si="60">H127+H137</f>
        <v>29.299999999999994</v>
      </c>
      <c r="I138" s="33">
        <f t="shared" ref="I138" si="61">I127+I137</f>
        <v>67.3</v>
      </c>
      <c r="J138" s="33">
        <f t="shared" ref="J138" si="62">J127+J137</f>
        <v>607.29999999999995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124" t="s">
        <v>72</v>
      </c>
      <c r="F139" s="125">
        <v>150</v>
      </c>
      <c r="G139" s="125">
        <v>24</v>
      </c>
      <c r="H139" s="143">
        <v>25.2</v>
      </c>
      <c r="I139" s="144">
        <v>23.9</v>
      </c>
      <c r="J139" s="125">
        <v>425</v>
      </c>
      <c r="K139" s="121">
        <v>313</v>
      </c>
    </row>
    <row r="140" spans="1:11" ht="15" x14ac:dyDescent="0.25">
      <c r="A140" s="24"/>
      <c r="B140" s="16"/>
      <c r="C140" s="11"/>
      <c r="D140" s="8" t="s">
        <v>43</v>
      </c>
      <c r="E140" s="128" t="s">
        <v>73</v>
      </c>
      <c r="F140" s="127">
        <v>20</v>
      </c>
      <c r="G140" s="145">
        <v>1.4</v>
      </c>
      <c r="H140" s="145">
        <v>1.7</v>
      </c>
      <c r="I140" s="146">
        <v>11.1</v>
      </c>
      <c r="J140" s="145">
        <v>65.5</v>
      </c>
      <c r="K140" s="122"/>
    </row>
    <row r="141" spans="1:11" ht="15" x14ac:dyDescent="0.25">
      <c r="A141" s="24"/>
      <c r="B141" s="16"/>
      <c r="C141" s="11"/>
      <c r="D141" s="7" t="s">
        <v>22</v>
      </c>
      <c r="E141" s="129" t="s">
        <v>74</v>
      </c>
      <c r="F141" s="130">
        <v>200</v>
      </c>
      <c r="G141" s="148">
        <v>1.6</v>
      </c>
      <c r="H141" s="148">
        <v>1.3</v>
      </c>
      <c r="I141" s="150">
        <v>11.5</v>
      </c>
      <c r="J141" s="130">
        <v>64</v>
      </c>
      <c r="K141" s="123">
        <v>460</v>
      </c>
    </row>
    <row r="142" spans="1:11" ht="15.75" customHeight="1" x14ac:dyDescent="0.25">
      <c r="A142" s="24"/>
      <c r="B142" s="16"/>
      <c r="C142" s="11"/>
      <c r="D142" s="7" t="s">
        <v>23</v>
      </c>
      <c r="E142" s="129" t="s">
        <v>53</v>
      </c>
      <c r="F142" s="130">
        <v>30</v>
      </c>
      <c r="G142" s="148">
        <v>2.4</v>
      </c>
      <c r="H142" s="148">
        <v>0.3</v>
      </c>
      <c r="I142" s="150">
        <v>14.7</v>
      </c>
      <c r="J142" s="148">
        <v>71.2</v>
      </c>
      <c r="K142" s="123">
        <v>111</v>
      </c>
    </row>
    <row r="143" spans="1:11" ht="15" x14ac:dyDescent="0.25">
      <c r="A143" s="24"/>
      <c r="B143" s="16"/>
      <c r="C143" s="11"/>
      <c r="D143" s="120" t="s">
        <v>24</v>
      </c>
      <c r="E143" s="129" t="s">
        <v>75</v>
      </c>
      <c r="F143" s="130">
        <v>100</v>
      </c>
      <c r="G143" s="148">
        <v>0.4</v>
      </c>
      <c r="H143" s="148">
        <v>0.4</v>
      </c>
      <c r="I143" s="150">
        <v>9.8000000000000007</v>
      </c>
      <c r="J143" s="130">
        <v>47</v>
      </c>
      <c r="K143" s="123">
        <v>82</v>
      </c>
    </row>
    <row r="144" spans="1:11" ht="15" x14ac:dyDescent="0.25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</row>
    <row r="145" spans="1:11" ht="15" x14ac:dyDescent="0.2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500</v>
      </c>
      <c r="G146" s="20">
        <f t="shared" ref="G146:J146" si="63">SUM(G139:G145)</f>
        <v>29.799999999999997</v>
      </c>
      <c r="H146" s="20">
        <f t="shared" si="63"/>
        <v>28.9</v>
      </c>
      <c r="I146" s="20">
        <f t="shared" si="63"/>
        <v>71</v>
      </c>
      <c r="J146" s="20">
        <f t="shared" si="63"/>
        <v>672.7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</row>
    <row r="148" spans="1:11" ht="15" x14ac:dyDescent="0.25">
      <c r="A148" s="24"/>
      <c r="B148" s="16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</row>
    <row r="149" spans="1:11" ht="15" x14ac:dyDescent="0.25">
      <c r="A149" s="24"/>
      <c r="B149" s="16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</row>
    <row r="150" spans="1:11" ht="15" x14ac:dyDescent="0.25">
      <c r="A150" s="24"/>
      <c r="B150" s="16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</row>
    <row r="151" spans="1:11" ht="15" x14ac:dyDescent="0.25">
      <c r="A151" s="24"/>
      <c r="B151" s="16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</row>
    <row r="152" spans="1:11" ht="15" x14ac:dyDescent="0.25">
      <c r="A152" s="24"/>
      <c r="B152" s="16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</row>
    <row r="153" spans="1:11" ht="15" x14ac:dyDescent="0.25">
      <c r="A153" s="24"/>
      <c r="B153" s="16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</row>
    <row r="154" spans="1:11" ht="15" x14ac:dyDescent="0.2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 x14ac:dyDescent="0.2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5" t="s">
        <v>4</v>
      </c>
      <c r="D157" s="46"/>
      <c r="E157" s="32"/>
      <c r="F157" s="33">
        <f>F146+F156</f>
        <v>500</v>
      </c>
      <c r="G157" s="33">
        <f t="shared" ref="G157" si="65">G146+G156</f>
        <v>29.799999999999997</v>
      </c>
      <c r="H157" s="33">
        <f t="shared" ref="H157" si="66">H146+H156</f>
        <v>28.9</v>
      </c>
      <c r="I157" s="33">
        <f t="shared" ref="I157" si="67">I146+I156</f>
        <v>71</v>
      </c>
      <c r="J157" s="33">
        <f t="shared" ref="J157" si="68">J146+J156</f>
        <v>672.7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26</v>
      </c>
      <c r="E158" s="124" t="s">
        <v>76</v>
      </c>
      <c r="F158" s="125">
        <v>100</v>
      </c>
      <c r="G158" s="143">
        <v>2.1</v>
      </c>
      <c r="H158" s="143">
        <v>7.1</v>
      </c>
      <c r="I158" s="144">
        <v>10.1</v>
      </c>
      <c r="J158" s="143">
        <v>113.2</v>
      </c>
      <c r="K158" s="121">
        <v>54</v>
      </c>
    </row>
    <row r="159" spans="1:11" ht="15" x14ac:dyDescent="0.25">
      <c r="A159" s="24"/>
      <c r="B159" s="16"/>
      <c r="C159" s="11"/>
      <c r="D159" s="8" t="s">
        <v>21</v>
      </c>
      <c r="E159" s="128" t="s">
        <v>77</v>
      </c>
      <c r="F159" s="127">
        <v>175</v>
      </c>
      <c r="G159" s="145">
        <v>9</v>
      </c>
      <c r="H159" s="145">
        <v>7.7</v>
      </c>
      <c r="I159" s="146">
        <v>32.5</v>
      </c>
      <c r="J159" s="145">
        <v>235.4</v>
      </c>
      <c r="K159" s="122">
        <v>259</v>
      </c>
    </row>
    <row r="160" spans="1:11" ht="15" x14ac:dyDescent="0.25">
      <c r="A160" s="24"/>
      <c r="B160" s="16"/>
      <c r="C160" s="11"/>
      <c r="D160" s="7" t="s">
        <v>26</v>
      </c>
      <c r="E160" s="129" t="s">
        <v>46</v>
      </c>
      <c r="F160" s="130">
        <v>10</v>
      </c>
      <c r="G160" s="148">
        <v>0.1</v>
      </c>
      <c r="H160" s="148">
        <v>7.3</v>
      </c>
      <c r="I160" s="150">
        <v>0.1</v>
      </c>
      <c r="J160" s="148">
        <v>66.099999999999994</v>
      </c>
      <c r="K160" s="123">
        <v>79</v>
      </c>
    </row>
    <row r="161" spans="1:11" ht="15" x14ac:dyDescent="0.25">
      <c r="A161" s="24"/>
      <c r="B161" s="16"/>
      <c r="C161" s="11"/>
      <c r="D161" s="7" t="s">
        <v>23</v>
      </c>
      <c r="E161" s="129" t="s">
        <v>53</v>
      </c>
      <c r="F161" s="130">
        <v>30</v>
      </c>
      <c r="G161" s="148">
        <v>2.4</v>
      </c>
      <c r="H161" s="148">
        <v>0.3</v>
      </c>
      <c r="I161" s="150">
        <v>14.7</v>
      </c>
      <c r="J161" s="148">
        <v>71.2</v>
      </c>
      <c r="K161" s="123">
        <v>111</v>
      </c>
    </row>
    <row r="162" spans="1:11" ht="15" x14ac:dyDescent="0.25">
      <c r="A162" s="24"/>
      <c r="B162" s="16"/>
      <c r="C162" s="11"/>
      <c r="D162" s="120" t="s">
        <v>22</v>
      </c>
      <c r="E162" s="129" t="s">
        <v>78</v>
      </c>
      <c r="F162" s="130">
        <v>200</v>
      </c>
      <c r="G162" s="148">
        <v>1</v>
      </c>
      <c r="H162" s="148">
        <v>0.2</v>
      </c>
      <c r="I162" s="150">
        <v>20.2</v>
      </c>
      <c r="J162" s="148">
        <v>86.6</v>
      </c>
      <c r="K162" s="123"/>
    </row>
    <row r="163" spans="1:11" ht="15" x14ac:dyDescent="0.25">
      <c r="A163" s="24"/>
      <c r="B163" s="16"/>
      <c r="C163" s="11"/>
      <c r="D163" s="6"/>
      <c r="E163" s="40"/>
      <c r="F163" s="41"/>
      <c r="G163" s="41"/>
      <c r="H163" s="41"/>
      <c r="I163" s="41"/>
      <c r="J163" s="41"/>
      <c r="K163" s="42"/>
    </row>
    <row r="164" spans="1:11" ht="15" x14ac:dyDescent="0.2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515</v>
      </c>
      <c r="G165" s="20">
        <f t="shared" ref="G165:J165" si="69">SUM(G158:G164)</f>
        <v>14.6</v>
      </c>
      <c r="H165" s="20">
        <f t="shared" si="69"/>
        <v>22.6</v>
      </c>
      <c r="I165" s="20">
        <f t="shared" si="69"/>
        <v>77.600000000000009</v>
      </c>
      <c r="J165" s="20">
        <f t="shared" si="69"/>
        <v>572.5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</row>
    <row r="167" spans="1:11" ht="15" x14ac:dyDescent="0.25">
      <c r="A167" s="24"/>
      <c r="B167" s="16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</row>
    <row r="168" spans="1:11" ht="15" x14ac:dyDescent="0.25">
      <c r="A168" s="24"/>
      <c r="B168" s="16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</row>
    <row r="169" spans="1:11" ht="15" x14ac:dyDescent="0.25">
      <c r="A169" s="24"/>
      <c r="B169" s="16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</row>
    <row r="170" spans="1:11" ht="15" x14ac:dyDescent="0.25">
      <c r="A170" s="24"/>
      <c r="B170" s="16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</row>
    <row r="171" spans="1:11" ht="15" x14ac:dyDescent="0.25">
      <c r="A171" s="24"/>
      <c r="B171" s="16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</row>
    <row r="172" spans="1:11" ht="15" x14ac:dyDescent="0.25">
      <c r="A172" s="24"/>
      <c r="B172" s="16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</row>
    <row r="173" spans="1:11" ht="15" x14ac:dyDescent="0.2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 x14ac:dyDescent="0.2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5" t="s">
        <v>4</v>
      </c>
      <c r="D176" s="46"/>
      <c r="E176" s="32"/>
      <c r="F176" s="33">
        <f>F165+F175</f>
        <v>515</v>
      </c>
      <c r="G176" s="33">
        <f t="shared" ref="G176" si="71">G165+G175</f>
        <v>14.6</v>
      </c>
      <c r="H176" s="33">
        <f t="shared" ref="H176" si="72">H165+H175</f>
        <v>22.6</v>
      </c>
      <c r="I176" s="33">
        <f t="shared" ref="I176" si="73">I165+I175</f>
        <v>77.600000000000009</v>
      </c>
      <c r="J176" s="33">
        <f t="shared" ref="J176" si="74">J165+J175</f>
        <v>572.5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26</v>
      </c>
      <c r="E177" s="124" t="s">
        <v>50</v>
      </c>
      <c r="F177" s="125">
        <v>90</v>
      </c>
      <c r="G177" s="131">
        <v>0.7</v>
      </c>
      <c r="H177" s="131">
        <v>8.1</v>
      </c>
      <c r="I177" s="132">
        <v>5.7</v>
      </c>
      <c r="J177" s="156">
        <v>99</v>
      </c>
      <c r="K177" s="118">
        <v>22</v>
      </c>
    </row>
    <row r="178" spans="1:11" ht="15" x14ac:dyDescent="0.25">
      <c r="A178" s="24"/>
      <c r="B178" s="16"/>
      <c r="C178" s="11"/>
      <c r="D178" s="8" t="s">
        <v>21</v>
      </c>
      <c r="E178" s="126" t="s">
        <v>79</v>
      </c>
      <c r="F178" s="127">
        <v>90</v>
      </c>
      <c r="G178" s="134">
        <v>17.2</v>
      </c>
      <c r="H178" s="134">
        <v>3.9</v>
      </c>
      <c r="I178" s="135">
        <v>12</v>
      </c>
      <c r="J178" s="134">
        <v>151.80000000000001</v>
      </c>
      <c r="K178" s="119">
        <v>372</v>
      </c>
    </row>
    <row r="179" spans="1:11" ht="15" x14ac:dyDescent="0.25">
      <c r="A179" s="24"/>
      <c r="B179" s="16"/>
      <c r="C179" s="11"/>
      <c r="D179" s="8" t="s">
        <v>29</v>
      </c>
      <c r="E179" s="128" t="s">
        <v>80</v>
      </c>
      <c r="F179" s="127">
        <v>150</v>
      </c>
      <c r="G179" s="134">
        <v>2.8</v>
      </c>
      <c r="H179" s="154">
        <v>7.17</v>
      </c>
      <c r="I179" s="155">
        <v>11.39</v>
      </c>
      <c r="J179" s="134">
        <v>120.6</v>
      </c>
      <c r="K179" s="119">
        <v>176</v>
      </c>
    </row>
    <row r="180" spans="1:11" ht="15" x14ac:dyDescent="0.25">
      <c r="A180" s="24"/>
      <c r="B180" s="16"/>
      <c r="C180" s="11"/>
      <c r="D180" s="8" t="s">
        <v>22</v>
      </c>
      <c r="E180" s="129" t="s">
        <v>49</v>
      </c>
      <c r="F180" s="130">
        <v>207</v>
      </c>
      <c r="G180" s="137">
        <v>0.3</v>
      </c>
      <c r="H180" s="137">
        <v>0.1</v>
      </c>
      <c r="I180" s="138">
        <v>9.5</v>
      </c>
      <c r="J180" s="157">
        <v>40</v>
      </c>
      <c r="K180" s="120">
        <v>459</v>
      </c>
    </row>
    <row r="181" spans="1:11" ht="15" x14ac:dyDescent="0.25">
      <c r="A181" s="24"/>
      <c r="B181" s="16"/>
      <c r="C181" s="11"/>
      <c r="D181" s="7" t="s">
        <v>23</v>
      </c>
      <c r="E181" s="129" t="s">
        <v>53</v>
      </c>
      <c r="F181" s="130">
        <v>30</v>
      </c>
      <c r="G181" s="137">
        <v>2.4</v>
      </c>
      <c r="H181" s="137">
        <v>0.3</v>
      </c>
      <c r="I181" s="138">
        <v>14.7</v>
      </c>
      <c r="J181" s="158">
        <v>71.2</v>
      </c>
      <c r="K181" s="120">
        <v>111</v>
      </c>
    </row>
    <row r="182" spans="1:11" ht="15" x14ac:dyDescent="0.25">
      <c r="A182" s="24"/>
      <c r="B182" s="16"/>
      <c r="C182" s="11"/>
      <c r="D182" s="6"/>
      <c r="E182" s="40"/>
      <c r="F182" s="41"/>
      <c r="G182" s="41"/>
      <c r="H182" s="41"/>
      <c r="I182" s="41"/>
      <c r="J182" s="41"/>
      <c r="K182" s="42"/>
    </row>
    <row r="183" spans="1:11" ht="15" x14ac:dyDescent="0.2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567</v>
      </c>
      <c r="G184" s="20">
        <f t="shared" ref="G184:J184" si="75">SUM(G177:G183)</f>
        <v>23.4</v>
      </c>
      <c r="H184" s="20">
        <f t="shared" si="75"/>
        <v>19.570000000000004</v>
      </c>
      <c r="I184" s="20">
        <f t="shared" si="75"/>
        <v>53.290000000000006</v>
      </c>
      <c r="J184" s="20">
        <f t="shared" si="75"/>
        <v>482.59999999999997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</row>
    <row r="186" spans="1:11" ht="15" x14ac:dyDescent="0.25">
      <c r="A186" s="24"/>
      <c r="B186" s="16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</row>
    <row r="187" spans="1:11" ht="15" x14ac:dyDescent="0.25">
      <c r="A187" s="24"/>
      <c r="B187" s="16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</row>
    <row r="188" spans="1:11" ht="15" x14ac:dyDescent="0.25">
      <c r="A188" s="24"/>
      <c r="B188" s="16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</row>
    <row r="189" spans="1:11" ht="15" x14ac:dyDescent="0.25">
      <c r="A189" s="24"/>
      <c r="B189" s="16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</row>
    <row r="190" spans="1:11" ht="15" x14ac:dyDescent="0.25">
      <c r="A190" s="24"/>
      <c r="B190" s="16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</row>
    <row r="191" spans="1:11" ht="15" x14ac:dyDescent="0.25">
      <c r="A191" s="24"/>
      <c r="B191" s="16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</row>
    <row r="192" spans="1:11" ht="15" x14ac:dyDescent="0.2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5" x14ac:dyDescent="0.2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5" t="s">
        <v>4</v>
      </c>
      <c r="D195" s="46"/>
      <c r="E195" s="32"/>
      <c r="F195" s="33">
        <f>F184+F194</f>
        <v>567</v>
      </c>
      <c r="G195" s="33">
        <f t="shared" ref="G195" si="77">G184+G194</f>
        <v>23.4</v>
      </c>
      <c r="H195" s="33">
        <f t="shared" ref="H195" si="78">H184+H194</f>
        <v>19.570000000000004</v>
      </c>
      <c r="I195" s="33">
        <f t="shared" ref="I195" si="79">I184+I194</f>
        <v>53.290000000000006</v>
      </c>
      <c r="J195" s="33">
        <f t="shared" ref="J195" si="80">J184+J194</f>
        <v>482.59999999999997</v>
      </c>
      <c r="K195" s="33"/>
    </row>
    <row r="196" spans="1:11" ht="13.5" thickBot="1" x14ac:dyDescent="0.25">
      <c r="A196" s="28"/>
      <c r="B196" s="29"/>
      <c r="C196" s="47" t="s">
        <v>5</v>
      </c>
      <c r="D196" s="47"/>
      <c r="E196" s="47"/>
      <c r="F196" s="35">
        <f>(F24+F43+F62+F81+F100+F119+F138+F157+F176+F195)/(IF(F24=0,0,1)+IF(F43=0,0,1)+IF(F62=0,0,1)+IF(F81=0,0,1)+IF(F100=0,0,1)+IF(F119=0,0,1)+IF(F138=0,0,1)+IF(F157=0,0,1)+IF(F176=0,0,1)+IF(F195=0,0,1))</f>
        <v>558.1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21.396999999999998</v>
      </c>
      <c r="H196" s="35">
        <f t="shared" si="81"/>
        <v>24.878999999999998</v>
      </c>
      <c r="I196" s="35">
        <f t="shared" si="81"/>
        <v>74.91</v>
      </c>
      <c r="J196" s="35">
        <f t="shared" si="81"/>
        <v>566.42600000000004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Скотникова</cp:lastModifiedBy>
  <dcterms:created xsi:type="dcterms:W3CDTF">2022-05-16T14:23:56Z</dcterms:created>
  <dcterms:modified xsi:type="dcterms:W3CDTF">2023-10-26T15:54:47Z</dcterms:modified>
</cp:coreProperties>
</file>